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総務部長\総会関係\24総会\"/>
    </mc:Choice>
  </mc:AlternateContent>
  <xr:revisionPtr revIDLastSave="0" documentId="13_ncr:1_{E2DD82B3-0FAB-4787-9DD1-1D4B33C7A817}" xr6:coauthVersionLast="47" xr6:coauthVersionMax="47" xr10:uidLastSave="{00000000-0000-0000-0000-000000000000}"/>
  <bookViews>
    <workbookView xWindow="-108" yWindow="-108" windowWidth="23256" windowHeight="12456" xr2:uid="{BBDC028D-2F60-4A41-ACAC-9BFD14FAC714}"/>
  </bookViews>
  <sheets>
    <sheet name="別紙1 主催大会実績" sheetId="7" r:id="rId1"/>
  </sheets>
  <definedNames>
    <definedName name="_xlnm._FilterDatabase" localSheetId="0" hidden="1">'別紙1 主催大会実績'!$B$2:$B$71</definedName>
    <definedName name="_xlnm.Print_Area" localSheetId="0">'別紙1 主催大会実績'!$A$1:$M$26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7" l="1"/>
  <c r="K26" i="7"/>
  <c r="J26" i="7"/>
  <c r="I26" i="7"/>
  <c r="H26" i="7"/>
  <c r="G26" i="7"/>
  <c r="F26" i="7"/>
  <c r="M25" i="7"/>
  <c r="M24" i="7"/>
  <c r="M23" i="7"/>
  <c r="M22" i="7"/>
  <c r="M21" i="7"/>
  <c r="A21" i="7"/>
  <c r="A22" i="7" s="1"/>
  <c r="A23" i="7" s="1"/>
  <c r="A24" i="7" s="1"/>
  <c r="A25" i="7" s="1"/>
  <c r="M20" i="7"/>
  <c r="M19" i="7"/>
  <c r="M18" i="7"/>
  <c r="M17" i="7"/>
  <c r="M16" i="7"/>
  <c r="M15" i="7"/>
  <c r="M14" i="7"/>
  <c r="M13" i="7"/>
  <c r="M12" i="7"/>
  <c r="M11" i="7"/>
  <c r="M10" i="7"/>
  <c r="M9" i="7"/>
  <c r="M7" i="7"/>
  <c r="M6" i="7"/>
  <c r="M5" i="7"/>
  <c r="A5" i="7"/>
  <c r="M4" i="7"/>
  <c r="A4" i="7"/>
  <c r="M3" i="7"/>
  <c r="M26" i="7" s="1"/>
</calcChain>
</file>

<file path=xl/sharedStrings.xml><?xml version="1.0" encoding="utf-8"?>
<sst xmlns="http://schemas.openxmlformats.org/spreadsheetml/2006/main" count="115" uniqueCount="93">
  <si>
    <t>N0</t>
    <phoneticPr fontId="3"/>
  </si>
  <si>
    <t>大　　　　　　会　　　　　　名</t>
  </si>
  <si>
    <t>曜日</t>
    <rPh sb="0" eb="2">
      <t>ヨウビ</t>
    </rPh>
    <phoneticPr fontId="3"/>
  </si>
  <si>
    <t>開　　催　　場　　所</t>
  </si>
  <si>
    <t>足立区　東京武道館</t>
    <rPh sb="0" eb="3">
      <t>アダチク</t>
    </rPh>
    <rPh sb="4" eb="6">
      <t>トウキョウ</t>
    </rPh>
    <rPh sb="6" eb="9">
      <t>ブドウカン</t>
    </rPh>
    <phoneticPr fontId="3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</si>
  <si>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</si>
  <si>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</si>
  <si>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</si>
  <si>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</si>
  <si>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</si>
  <si>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計</t>
    <rPh sb="0" eb="1">
      <t>ケイ</t>
    </rPh>
    <phoneticPr fontId="2"/>
  </si>
  <si>
    <t>金</t>
    <rPh sb="0" eb="1">
      <t>キン</t>
    </rPh>
    <phoneticPr fontId="3"/>
  </si>
  <si>
    <t>日</t>
    <rPh sb="0" eb="1">
      <t>ニチ</t>
    </rPh>
    <phoneticPr fontId="3"/>
  </si>
  <si>
    <t>日</t>
    <rPh sb="0" eb="1">
      <t>ヒ</t>
    </rPh>
    <phoneticPr fontId="3"/>
  </si>
  <si>
    <t>別紙１　2023年度主催全国かるた大会実績表　　</t>
    <rPh sb="0" eb="2">
      <t>ベッシ</t>
    </rPh>
    <rPh sb="10" eb="12">
      <t>シュサイ</t>
    </rPh>
    <rPh sb="12" eb="14">
      <t>ゼンコク</t>
    </rPh>
    <rPh sb="19" eb="21">
      <t>ジッセキ</t>
    </rPh>
    <phoneticPr fontId="3"/>
  </si>
  <si>
    <t>開 催 日</t>
    <rPh sb="0" eb="1">
      <t>カイ</t>
    </rPh>
    <rPh sb="2" eb="3">
      <t>サイ</t>
    </rPh>
    <rPh sb="4" eb="5">
      <t>ヒ</t>
    </rPh>
    <phoneticPr fontId="3"/>
  </si>
  <si>
    <t>他</t>
    <rPh sb="0" eb="1">
      <t>タ</t>
    </rPh>
    <phoneticPr fontId="2"/>
  </si>
  <si>
    <t>団体</t>
    <rPh sb="0" eb="2">
      <t>ダンタイ</t>
    </rPh>
    <phoneticPr fontId="2"/>
  </si>
  <si>
    <t>小倉百人一首競技かるた　第６２回全日本選手権大会</t>
    <rPh sb="0" eb="8">
      <t>オグラヒャクニンイッシュキョウギ</t>
    </rPh>
    <rPh sb="15" eb="16">
      <t>カイ</t>
    </rPh>
    <phoneticPr fontId="3"/>
  </si>
  <si>
    <t>２０２３年　４月２３日</t>
    <rPh sb="10" eb="11">
      <t>ヒ</t>
    </rPh>
    <phoneticPr fontId="3"/>
  </si>
  <si>
    <t>豊田市　名鉄トヨタホテル</t>
    <rPh sb="4" eb="6">
      <t>メイテツ</t>
    </rPh>
    <phoneticPr fontId="3"/>
  </si>
  <si>
    <t>小倉百人一首競技かるた　第５５回全国女流選手権大会</t>
    <rPh sb="0" eb="8">
      <t>オグラヒャクニンイッシュキョウギ</t>
    </rPh>
    <phoneticPr fontId="3"/>
  </si>
  <si>
    <t>２０２３年　６月３日・４日</t>
    <rPh sb="4" eb="5">
      <t>ネン</t>
    </rPh>
    <rPh sb="7" eb="8">
      <t>ガツ</t>
    </rPh>
    <rPh sb="9" eb="10">
      <t>ニチ</t>
    </rPh>
    <rPh sb="12" eb="13">
      <t>ヒ</t>
    </rPh>
    <phoneticPr fontId="3"/>
  </si>
  <si>
    <t>土・日</t>
    <rPh sb="0" eb="1">
      <t>ド</t>
    </rPh>
    <rPh sb="2" eb="3">
      <t>ヒ</t>
    </rPh>
    <phoneticPr fontId="3"/>
  </si>
  <si>
    <t>福井県あわら温泉　清風荘</t>
    <rPh sb="0" eb="3">
      <t>フクイケン</t>
    </rPh>
    <rPh sb="6" eb="8">
      <t>オンセン</t>
    </rPh>
    <rPh sb="9" eb="12">
      <t>セイフウソウ</t>
    </rPh>
    <phoneticPr fontId="3"/>
  </si>
  <si>
    <t>小倉百人一首競技かるた　第３５回全日本シニア選手権大会</t>
    <rPh sb="0" eb="8">
      <t>オグラヒャクニンイッシュキョウギ</t>
    </rPh>
    <rPh sb="17" eb="19">
      <t>ニホン</t>
    </rPh>
    <phoneticPr fontId="3"/>
  </si>
  <si>
    <t>２０２３年　６月１０日</t>
    <rPh sb="4" eb="5">
      <t>ネン</t>
    </rPh>
    <rPh sb="7" eb="8">
      <t>ガツ</t>
    </rPh>
    <rPh sb="10" eb="11">
      <t>ヒ</t>
    </rPh>
    <phoneticPr fontId="3"/>
  </si>
  <si>
    <t>土</t>
    <rPh sb="0" eb="1">
      <t>ド</t>
    </rPh>
    <phoneticPr fontId="3"/>
  </si>
  <si>
    <t>文京区　区立かるた記念大塚会館他</t>
    <rPh sb="4" eb="5">
      <t>ク</t>
    </rPh>
    <rPh sb="15" eb="16">
      <t>ホカ</t>
    </rPh>
    <phoneticPr fontId="3"/>
  </si>
  <si>
    <t>(G14,A21)</t>
    <phoneticPr fontId="2"/>
  </si>
  <si>
    <t>小倉百人一首　第１回テーブルかるた大会</t>
    <rPh sb="0" eb="2">
      <t>オグラ</t>
    </rPh>
    <rPh sb="2" eb="6">
      <t>ヒャクニンイッシュ</t>
    </rPh>
    <rPh sb="7" eb="8">
      <t>ダイ</t>
    </rPh>
    <rPh sb="9" eb="10">
      <t>カイ</t>
    </rPh>
    <rPh sb="17" eb="19">
      <t>タイカイ</t>
    </rPh>
    <phoneticPr fontId="3"/>
  </si>
  <si>
    <t>文京区　林野会館</t>
    <rPh sb="4" eb="8">
      <t>リンヤカイカン</t>
    </rPh>
    <phoneticPr fontId="3"/>
  </si>
  <si>
    <t>(初心者14,経験者16)</t>
    <rPh sb="1" eb="3">
      <t>ショシン</t>
    </rPh>
    <rPh sb="3" eb="4">
      <t>シャ</t>
    </rPh>
    <rPh sb="7" eb="10">
      <t>ケイケンシャ</t>
    </rPh>
    <phoneticPr fontId="2"/>
  </si>
  <si>
    <t>小倉百人一首競技かるた　第４５回全国高等学校選手権大会</t>
    <rPh sb="0" eb="8">
      <t>オグラヒャクニンイッシュキョウギ</t>
    </rPh>
    <rPh sb="12" eb="13">
      <t>ダイ</t>
    </rPh>
    <rPh sb="15" eb="16">
      <t>カイ</t>
    </rPh>
    <rPh sb="16" eb="18">
      <t>ゼンコク</t>
    </rPh>
    <rPh sb="18" eb="20">
      <t>コウトウ</t>
    </rPh>
    <rPh sb="20" eb="22">
      <t>ガッコウ</t>
    </rPh>
    <rPh sb="22" eb="25">
      <t>センシュケン</t>
    </rPh>
    <rPh sb="25" eb="27">
      <t>タイカイ</t>
    </rPh>
    <phoneticPr fontId="3"/>
  </si>
  <si>
    <t>２０２３年　７月２２・２３日</t>
    <rPh sb="4" eb="5">
      <t>ネン</t>
    </rPh>
    <rPh sb="7" eb="8">
      <t>ガツ</t>
    </rPh>
    <rPh sb="13" eb="14">
      <t>ヒ</t>
    </rPh>
    <phoneticPr fontId="3"/>
  </si>
  <si>
    <t>土・日</t>
    <rPh sb="0" eb="1">
      <t>ツチ</t>
    </rPh>
    <rPh sb="2" eb="3">
      <t>ヒ</t>
    </rPh>
    <phoneticPr fontId="3"/>
  </si>
  <si>
    <t>近江勧学館他</t>
    <rPh sb="0" eb="2">
      <t>オウミ</t>
    </rPh>
    <rPh sb="2" eb="4">
      <t>カンガク</t>
    </rPh>
    <rPh sb="4" eb="5">
      <t>カン</t>
    </rPh>
    <rPh sb="5" eb="6">
      <t>タ</t>
    </rPh>
    <phoneticPr fontId="3"/>
  </si>
  <si>
    <t>59校</t>
    <rPh sb="2" eb="3">
      <t>コウ</t>
    </rPh>
    <phoneticPr fontId="2"/>
  </si>
  <si>
    <t>小倉百人一首競技かるた　第２５回全国中学生選手権大会（団体戦）</t>
    <rPh sb="0" eb="8">
      <t>オグラヒャクニンイッシュキョウギ</t>
    </rPh>
    <rPh sb="12" eb="13">
      <t>ダイ</t>
    </rPh>
    <rPh sb="15" eb="16">
      <t>カイ</t>
    </rPh>
    <rPh sb="16" eb="18">
      <t>ゼンコク</t>
    </rPh>
    <rPh sb="18" eb="20">
      <t>チュウガク</t>
    </rPh>
    <rPh sb="20" eb="21">
      <t>セイ</t>
    </rPh>
    <rPh sb="21" eb="24">
      <t>センシュケン</t>
    </rPh>
    <rPh sb="24" eb="26">
      <t>タイカイ</t>
    </rPh>
    <rPh sb="27" eb="30">
      <t>ダンタイセン</t>
    </rPh>
    <phoneticPr fontId="3"/>
  </si>
  <si>
    <t>２０２３年　８月１２日</t>
    <rPh sb="4" eb="5">
      <t>ネン</t>
    </rPh>
    <rPh sb="7" eb="8">
      <t>ガツ</t>
    </rPh>
    <rPh sb="10" eb="11">
      <t>ヒ</t>
    </rPh>
    <phoneticPr fontId="3"/>
  </si>
  <si>
    <t>土</t>
    <rPh sb="0" eb="1">
      <t>ツチ</t>
    </rPh>
    <phoneticPr fontId="3"/>
  </si>
  <si>
    <t>墨田区　墨田区総合体育館</t>
    <rPh sb="0" eb="3">
      <t>スミダク</t>
    </rPh>
    <rPh sb="4" eb="7">
      <t>スミダク</t>
    </rPh>
    <rPh sb="7" eb="9">
      <t>ソウゴウ</t>
    </rPh>
    <rPh sb="9" eb="12">
      <t>タイイクカン</t>
    </rPh>
    <phoneticPr fontId="3"/>
  </si>
  <si>
    <t>25ﾁｰﾑ</t>
    <phoneticPr fontId="2"/>
  </si>
  <si>
    <t>小倉百人一首競技かるた　第３５回全国中学生選手権大会（選抜の部）</t>
    <rPh sb="0" eb="8">
      <t>オグラヒャクニンイッシュキョウギ</t>
    </rPh>
    <rPh sb="27" eb="29">
      <t>センバツ</t>
    </rPh>
    <rPh sb="30" eb="31">
      <t>ブ</t>
    </rPh>
    <phoneticPr fontId="3"/>
  </si>
  <si>
    <t>２０２３年　８月１１日</t>
    <rPh sb="4" eb="5">
      <t>ネン</t>
    </rPh>
    <rPh sb="7" eb="8">
      <t>ガツ</t>
    </rPh>
    <rPh sb="10" eb="11">
      <t>ヒ</t>
    </rPh>
    <phoneticPr fontId="3"/>
  </si>
  <si>
    <t>文京区　湯島天満宮</t>
    <rPh sb="0" eb="3">
      <t>ブンキョウク</t>
    </rPh>
    <rPh sb="6" eb="9">
      <t>テンマングウ</t>
    </rPh>
    <phoneticPr fontId="3"/>
  </si>
  <si>
    <t>小倉百人一首競技かるた　第３５回全国中学生選手権大会（一般の部）</t>
    <rPh sb="0" eb="8">
      <t>オグラヒャクニンイッシュキョウギ</t>
    </rPh>
    <rPh sb="27" eb="29">
      <t>イッパン</t>
    </rPh>
    <rPh sb="30" eb="31">
      <t>ブ</t>
    </rPh>
    <phoneticPr fontId="3"/>
  </si>
  <si>
    <t>小倉百人一首競技かるた　ねんりんピックえひめ2023交流大会</t>
    <rPh sb="0" eb="8">
      <t>オグラヒャクニンイッシュキョウギ</t>
    </rPh>
    <rPh sb="26" eb="28">
      <t>コウリュウ</t>
    </rPh>
    <rPh sb="28" eb="30">
      <t>タイカイ</t>
    </rPh>
    <phoneticPr fontId="3"/>
  </si>
  <si>
    <t>２０２３年１０月　６・７日</t>
    <rPh sb="12" eb="13">
      <t>ヒ</t>
    </rPh>
    <phoneticPr fontId="3"/>
  </si>
  <si>
    <t>金・土</t>
    <rPh sb="0" eb="1">
      <t>キン</t>
    </rPh>
    <rPh sb="2" eb="3">
      <t>ド</t>
    </rPh>
    <phoneticPr fontId="3"/>
  </si>
  <si>
    <t>愛媛県　道後温泉　ホテル椿館</t>
    <rPh sb="0" eb="2">
      <t>エヒメ</t>
    </rPh>
    <rPh sb="2" eb="3">
      <t>ケン</t>
    </rPh>
    <rPh sb="4" eb="8">
      <t>ドウゴオンセン</t>
    </rPh>
    <rPh sb="12" eb="14">
      <t>ツバキカン</t>
    </rPh>
    <phoneticPr fontId="3"/>
  </si>
  <si>
    <t>ﾃｰﾌﾞﾙかるた8人</t>
    <rPh sb="9" eb="10">
      <t>ニン</t>
    </rPh>
    <phoneticPr fontId="2"/>
  </si>
  <si>
    <t xml:space="preserve">30ﾁｰﾑ
</t>
    <phoneticPr fontId="2"/>
  </si>
  <si>
    <t>小倉百人一首競技かるた　第３８回国民文化祭いしかわ２０２３全国大会</t>
    <rPh sb="0" eb="8">
      <t>オグラヒャクニンイッシュキョウギ</t>
    </rPh>
    <rPh sb="12" eb="13">
      <t>ダイ</t>
    </rPh>
    <rPh sb="15" eb="16">
      <t>カイ</t>
    </rPh>
    <rPh sb="16" eb="18">
      <t>コクミン</t>
    </rPh>
    <rPh sb="18" eb="21">
      <t>ブンカサイ</t>
    </rPh>
    <rPh sb="29" eb="31">
      <t>ゼンコク</t>
    </rPh>
    <rPh sb="31" eb="33">
      <t>タイカイ</t>
    </rPh>
    <phoneticPr fontId="3"/>
  </si>
  <si>
    <t>２０２３年１１月　４・５日</t>
    <rPh sb="4" eb="5">
      <t>ネン</t>
    </rPh>
    <rPh sb="7" eb="8">
      <t>ガツ</t>
    </rPh>
    <rPh sb="12" eb="13">
      <t>ヒ</t>
    </rPh>
    <phoneticPr fontId="3"/>
  </si>
  <si>
    <t>石川県　小松市　小松総合体育館</t>
    <rPh sb="0" eb="3">
      <t>イシカワケン</t>
    </rPh>
    <rPh sb="4" eb="7">
      <t>コマツシ</t>
    </rPh>
    <rPh sb="8" eb="15">
      <t>コマツソウゴウタイイクカン</t>
    </rPh>
    <phoneticPr fontId="3"/>
  </si>
  <si>
    <t>小倉百人一首競技かるた　第７０期名人位・第６８期クイーン位東日本予選</t>
    <rPh sb="0" eb="8">
      <t>オグラヒャクニンイッシュキョウギ</t>
    </rPh>
    <phoneticPr fontId="3"/>
  </si>
  <si>
    <t>２０２３年１０月１５日</t>
    <phoneticPr fontId="3"/>
  </si>
  <si>
    <t>小倉百人一首競技かるた　第７０期名人位・第６８期クイーン位西日本予選</t>
    <rPh sb="0" eb="8">
      <t>オグラヒャクニンイッシュキョウギ</t>
    </rPh>
    <rPh sb="29" eb="30">
      <t>ニシ</t>
    </rPh>
    <phoneticPr fontId="3"/>
  </si>
  <si>
    <t>大津市　近江勧学館</t>
    <phoneticPr fontId="3"/>
  </si>
  <si>
    <t>小倉百人一首競技かるた　第７０期名人位・第６８期クイーン位挑戦者決定戦</t>
    <rPh sb="0" eb="8">
      <t>オグラヒャクニンイッシュキョウギ</t>
    </rPh>
    <phoneticPr fontId="3"/>
  </si>
  <si>
    <t>２０２３年１１月１９日</t>
    <rPh sb="4" eb="5">
      <t>ネン</t>
    </rPh>
    <rPh sb="7" eb="8">
      <t>ガツ</t>
    </rPh>
    <rPh sb="10" eb="11">
      <t>ヒ</t>
    </rPh>
    <phoneticPr fontId="3"/>
  </si>
  <si>
    <t>文京区　区立かるた記念大塚会館</t>
    <rPh sb="4" eb="5">
      <t>ク</t>
    </rPh>
    <phoneticPr fontId="3"/>
  </si>
  <si>
    <t>小倉百人一首競技かるた　第７０期名人位・第６８期クイーン位決定戦</t>
    <rPh sb="0" eb="8">
      <t>オグラヒャクニンイッシュキョウギ</t>
    </rPh>
    <phoneticPr fontId="3"/>
  </si>
  <si>
    <t>２０２４年　１月　６日</t>
    <phoneticPr fontId="3"/>
  </si>
  <si>
    <t>小倉百人一首競技かるた　新春全国大会</t>
    <rPh sb="0" eb="8">
      <t>オグラヒャクニンイッシュキョウギ</t>
    </rPh>
    <rPh sb="16" eb="18">
      <t>タイカイ</t>
    </rPh>
    <phoneticPr fontId="3"/>
  </si>
  <si>
    <t>２０２３年１２月２４日</t>
    <rPh sb="4" eb="5">
      <t>ネン</t>
    </rPh>
    <rPh sb="7" eb="8">
      <t>ガツ</t>
    </rPh>
    <rPh sb="10" eb="11">
      <t>ヒ</t>
    </rPh>
    <phoneticPr fontId="3"/>
  </si>
  <si>
    <t>文京区　江戸川橋体育館</t>
    <rPh sb="0" eb="2">
      <t>ブンキョウ</t>
    </rPh>
    <rPh sb="2" eb="3">
      <t>ク</t>
    </rPh>
    <rPh sb="4" eb="8">
      <t>エドガワバシ</t>
    </rPh>
    <rPh sb="8" eb="11">
      <t>タイイクカン</t>
    </rPh>
    <phoneticPr fontId="3"/>
  </si>
  <si>
    <t>２０２４年　１月　７・８日</t>
    <phoneticPr fontId="3"/>
  </si>
  <si>
    <t>日・月</t>
    <rPh sb="0" eb="1">
      <t>ヒ</t>
    </rPh>
    <rPh sb="2" eb="3">
      <t>ツキ</t>
    </rPh>
    <phoneticPr fontId="3"/>
  </si>
  <si>
    <t>２０２４年　１月１３日</t>
    <rPh sb="10" eb="11">
      <t>ヒ</t>
    </rPh>
    <phoneticPr fontId="3"/>
  </si>
  <si>
    <t>２０２４年　１月１４日</t>
    <rPh sb="10" eb="11">
      <t>ヒ</t>
    </rPh>
    <phoneticPr fontId="3"/>
  </si>
  <si>
    <t>文京区　区立かるた記念大塚会館、文京スポーツセンター</t>
    <rPh sb="4" eb="5">
      <t>ク</t>
    </rPh>
    <rPh sb="16" eb="18">
      <t>ブンキョウ</t>
    </rPh>
    <phoneticPr fontId="3"/>
  </si>
  <si>
    <t>小倉百人一首競技かるた　第３７回全国小学生選手権大会</t>
    <rPh sb="0" eb="8">
      <t>オグラヒャクニンイッシュキョウギ</t>
    </rPh>
    <phoneticPr fontId="3"/>
  </si>
  <si>
    <t>２０２４年　１月２１日</t>
    <rPh sb="10" eb="11">
      <t>ニチ</t>
    </rPh>
    <phoneticPr fontId="3"/>
  </si>
  <si>
    <t>6年 21 5年15
4年以下 5</t>
    <rPh sb="1" eb="2">
      <t>ネン</t>
    </rPh>
    <rPh sb="7" eb="8">
      <t>ネン</t>
    </rPh>
    <rPh sb="12" eb="13">
      <t>ネン</t>
    </rPh>
    <rPh sb="13" eb="15">
      <t>イカ</t>
    </rPh>
    <phoneticPr fontId="2"/>
  </si>
  <si>
    <t>41</t>
    <phoneticPr fontId="2"/>
  </si>
  <si>
    <t>小倉百人一首競技かるた　第３７回全国各会対抗団体戦</t>
    <rPh sb="0" eb="8">
      <t>オグラヒャクニンイッシュキョウギ</t>
    </rPh>
    <rPh sb="16" eb="18">
      <t>ゼンコク</t>
    </rPh>
    <phoneticPr fontId="3"/>
  </si>
  <si>
    <t>２０２４年　２月１１日</t>
    <phoneticPr fontId="3"/>
  </si>
  <si>
    <t>文京区　文京スポーツセンター</t>
    <rPh sb="0" eb="2">
      <t>ブンキョウ</t>
    </rPh>
    <rPh sb="2" eb="3">
      <t>ク</t>
    </rPh>
    <rPh sb="4" eb="6">
      <t>ブンキョウ</t>
    </rPh>
    <phoneticPr fontId="3"/>
  </si>
  <si>
    <t>16ﾁｰﾑ</t>
    <phoneticPr fontId="2"/>
  </si>
  <si>
    <t>小倉百人一首競技かるた　第５回ちはやふる小倉山杯</t>
    <rPh sb="0" eb="8">
      <t>オグラヒャクニンイッシュキョウギ</t>
    </rPh>
    <rPh sb="12" eb="13">
      <t>ダイ</t>
    </rPh>
    <rPh sb="14" eb="15">
      <t>カイ</t>
    </rPh>
    <rPh sb="20" eb="22">
      <t>オグラ</t>
    </rPh>
    <rPh sb="22" eb="23">
      <t>ヤマ</t>
    </rPh>
    <rPh sb="23" eb="24">
      <t>ハイ</t>
    </rPh>
    <phoneticPr fontId="3"/>
  </si>
  <si>
    <t>２０２４年　２月１８日</t>
    <phoneticPr fontId="3"/>
  </si>
  <si>
    <t>京都市　嵯峨嵐山文華館</t>
    <rPh sb="0" eb="3">
      <t>キョウトシ</t>
    </rPh>
    <rPh sb="4" eb="6">
      <t>サガ</t>
    </rPh>
    <rPh sb="6" eb="8">
      <t>アラシヤマ</t>
    </rPh>
    <rPh sb="8" eb="10">
      <t>ブンカ</t>
    </rPh>
    <rPh sb="10" eb="11">
      <t>カン</t>
    </rPh>
    <phoneticPr fontId="3"/>
  </si>
  <si>
    <t>小倉百人一首競技かるた　第３９回全国選抜大会</t>
    <rPh sb="0" eb="8">
      <t>オグラヒャクニンイッシュキョウギ</t>
    </rPh>
    <phoneticPr fontId="3"/>
  </si>
  <si>
    <t>２０２４年　３月　３日</t>
    <phoneticPr fontId="3"/>
  </si>
  <si>
    <t>渋谷区　明治神宮神宮会館</t>
    <rPh sb="0" eb="3">
      <t>シブヤク</t>
    </rPh>
    <rPh sb="8" eb="10">
      <t>ジングウ</t>
    </rPh>
    <rPh sb="10" eb="12">
      <t>カイカン</t>
    </rPh>
    <phoneticPr fontId="3"/>
  </si>
  <si>
    <t>小倉百人一首競技かるた　第５４回全国小・中学生選手権大会</t>
    <rPh sb="0" eb="8">
      <t>オグラヒャクニンイッシュキョウギ</t>
    </rPh>
    <rPh sb="15" eb="16">
      <t>カイ</t>
    </rPh>
    <phoneticPr fontId="3"/>
  </si>
  <si>
    <t>２０２４年　３月２４日（予定）</t>
    <rPh sb="12" eb="14">
      <t>ヨテイ</t>
    </rPh>
    <phoneticPr fontId="3"/>
  </si>
  <si>
    <t>大津市　滋賀県立武道館　他</t>
    <rPh sb="4" eb="6">
      <t>シガ</t>
    </rPh>
    <rPh sb="6" eb="8">
      <t>ケンリツ</t>
    </rPh>
    <rPh sb="8" eb="11">
      <t>ブドウカン</t>
    </rPh>
    <rPh sb="12" eb="13">
      <t>ホカ</t>
    </rPh>
    <phoneticPr fontId="3"/>
  </si>
  <si>
    <t>中3 45  中2 48 中1 47
 小6 40 小5 40  小4 36
 小3 22  小2以下 25</t>
    <rPh sb="0" eb="1">
      <t>ナカ</t>
    </rPh>
    <rPh sb="7" eb="8">
      <t>ナカ</t>
    </rPh>
    <rPh sb="13" eb="14">
      <t>ナカ</t>
    </rPh>
    <rPh sb="20" eb="21">
      <t>ショウ</t>
    </rPh>
    <rPh sb="26" eb="27">
      <t>ショウ</t>
    </rPh>
    <rPh sb="33" eb="34">
      <t>ショウ</t>
    </rPh>
    <rPh sb="40" eb="41">
      <t>ショウ</t>
    </rPh>
    <rPh sb="47" eb="48">
      <t>ショウ</t>
    </rPh>
    <rPh sb="49" eb="51">
      <t>イカ</t>
    </rPh>
    <phoneticPr fontId="2"/>
  </si>
  <si>
    <t>303</t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</si>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</sst>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name val="Arial MT"/>
      <family val="2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Arial MT"/>
      <family val="2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38" fontId="7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1" fillId="2" borderId="0" xfId="1" applyFill="1" applyAlignment="1">
      <alignment horizontal="center" vertical="center"/>
    </xf>
    <xf numFmtId="0" fontId="1" fillId="2" borderId="3" xfId="2" applyFill="1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0" fontId="1" fillId="2" borderId="5" xfId="2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 shrinkToFit="1"/>
    </xf>
    <xf numFmtId="0" fontId="1" fillId="2" borderId="17" xfId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49" fontId="1" fillId="0" borderId="2" xfId="0" applyNumberFormat="1" applyFont="1" applyBorder="1" applyAlignment="1">
      <alignment vertical="center"/>
    </xf>
    <xf numFmtId="0" fontId="1" fillId="0" borderId="7" xfId="0" applyFont="1" applyBorder="1" applyAlignment="1">
      <alignment vertical="center" shrinkToFit="1"/>
    </xf>
    <xf numFmtId="0" fontId="9" fillId="0" borderId="2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vertical="center" shrinkToFit="1"/>
    </xf>
    <xf numFmtId="49" fontId="1" fillId="0" borderId="7" xfId="0" applyNumberFormat="1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 shrinkToFit="1"/>
    </xf>
    <xf numFmtId="0" fontId="1" fillId="0" borderId="7" xfId="0" applyFont="1" applyBorder="1" applyAlignment="1" applyProtection="1">
      <alignment horizontal="left" vertical="center" shrinkToFit="1"/>
      <protection locked="0"/>
    </xf>
    <xf numFmtId="0" fontId="0" fillId="0" borderId="21" xfId="0" applyBorder="1" applyAlignment="1">
      <alignment vertical="center" shrinkToFit="1"/>
    </xf>
    <xf numFmtId="0" fontId="1" fillId="0" borderId="2" xfId="2" applyBorder="1" applyAlignment="1">
      <alignment vertical="center" wrapText="1"/>
    </xf>
    <xf numFmtId="0" fontId="1" fillId="0" borderId="7" xfId="0" applyFont="1" applyBorder="1" applyAlignment="1" applyProtection="1">
      <alignment vertical="center" shrinkToFit="1"/>
      <protection locked="0"/>
    </xf>
    <xf numFmtId="58" fontId="5" fillId="0" borderId="2" xfId="0" applyNumberFormat="1" applyFont="1" applyBorder="1" applyAlignment="1">
      <alignment horizontal="center" vertical="center" shrinkToFi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 shrinkToFit="1"/>
    </xf>
    <xf numFmtId="0" fontId="1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vertical="center"/>
    </xf>
    <xf numFmtId="49" fontId="1" fillId="0" borderId="25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38" fontId="1" fillId="2" borderId="15" xfId="4" applyFont="1" applyFill="1" applyBorder="1" applyAlignment="1">
      <alignment horizontal="center" vertical="center"/>
    </xf>
    <xf numFmtId="38" fontId="1" fillId="2" borderId="15" xfId="4" applyFont="1" applyFill="1" applyBorder="1" applyAlignment="1">
      <alignment horizontal="center" vertical="center" shrinkToFit="1"/>
    </xf>
    <xf numFmtId="38" fontId="1" fillId="2" borderId="16" xfId="4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0" xfId="3" applyFont="1" applyFill="1" applyAlignment="1">
      <alignment horizontal="left" vertical="center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 vertical="center" wrapText="1"/>
    </xf>
    <xf numFmtId="49" fontId="8" fillId="0" borderId="24" xfId="0" applyNumberFormat="1" applyFont="1" applyBorder="1" applyAlignment="1">
      <alignment horizontal="center" vertical="center" wrapText="1"/>
    </xf>
    <xf numFmtId="0" fontId="1" fillId="2" borderId="13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shrinkToFit="1"/>
    </xf>
    <xf numFmtId="0" fontId="0" fillId="0" borderId="20" xfId="0" applyBorder="1" applyAlignment="1">
      <alignment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</cellXfs>
  <cellStyles count="5">
    <cellStyle name="桁区切り" xfId="4" builtinId="6"/>
    <cellStyle name="標準" xfId="0" builtinId="0"/>
    <cellStyle name="標準_C" xfId="1" xr:uid="{6D253549-6A78-45FD-9EE9-AD7612C1761A}"/>
    <cellStyle name="標準_D" xfId="3" xr:uid="{AB7C721C-6780-410D-B60D-B670A6ADEDF1}"/>
    <cellStyle name="標準_主催大会明細（" xfId="2" xr:uid="{17F8FCAA-3566-4690-B0EA-87EE1F848B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95FD4-6B88-4B6E-B0F3-5DF950498EFE}">
  <sheetPr>
    <pageSetUpPr autoPageBreaks="0" fitToPage="1"/>
  </sheetPr>
  <dimension ref="A1:IE71"/>
  <sheetViews>
    <sheetView tabSelected="1" showOutlineSymbols="0" view="pageBreakPreview" zoomScale="110" zoomScaleNormal="75" zoomScaleSheetLayoutView="110" workbookViewId="0">
      <pane ySplit="2" topLeftCell="A3" activePane="bottomLeft" state="frozen"/>
      <selection activeCell="H36" sqref="H36"/>
      <selection pane="bottomLeft" activeCell="E11" sqref="E11"/>
    </sheetView>
  </sheetViews>
  <sheetFormatPr defaultColWidth="9.54296875" defaultRowHeight="19.2"/>
  <cols>
    <col min="1" max="1" width="3.81640625" style="1" customWidth="1"/>
    <col min="2" max="2" width="61.54296875" style="47" customWidth="1"/>
    <col min="3" max="3" width="19.81640625" style="48" customWidth="1"/>
    <col min="4" max="4" width="7.36328125" style="49" customWidth="1"/>
    <col min="5" max="5" width="30.36328125" style="49" customWidth="1"/>
    <col min="6" max="11" width="4.08984375" style="1" customWidth="1"/>
    <col min="12" max="12" width="4.81640625" style="1" customWidth="1"/>
    <col min="13" max="13" width="4.08984375" style="1" customWidth="1"/>
    <col min="14" max="258" width="9.54296875" style="1"/>
    <col min="259" max="259" width="3.81640625" style="1" customWidth="1"/>
    <col min="260" max="260" width="61.54296875" style="1" customWidth="1"/>
    <col min="261" max="261" width="23.90625" style="1" customWidth="1"/>
    <col min="262" max="262" width="7.36328125" style="1" customWidth="1"/>
    <col min="263" max="263" width="45.1796875" style="1" customWidth="1"/>
    <col min="264" max="514" width="9.54296875" style="1"/>
    <col min="515" max="515" width="3.81640625" style="1" customWidth="1"/>
    <col min="516" max="516" width="61.54296875" style="1" customWidth="1"/>
    <col min="517" max="517" width="23.90625" style="1" customWidth="1"/>
    <col min="518" max="518" width="7.36328125" style="1" customWidth="1"/>
    <col min="519" max="519" width="45.1796875" style="1" customWidth="1"/>
    <col min="520" max="770" width="9.54296875" style="1"/>
    <col min="771" max="771" width="3.81640625" style="1" customWidth="1"/>
    <col min="772" max="772" width="61.54296875" style="1" customWidth="1"/>
    <col min="773" max="773" width="23.90625" style="1" customWidth="1"/>
    <col min="774" max="774" width="7.36328125" style="1" customWidth="1"/>
    <col min="775" max="775" width="45.1796875" style="1" customWidth="1"/>
    <col min="776" max="1026" width="9.54296875" style="1"/>
    <col min="1027" max="1027" width="3.81640625" style="1" customWidth="1"/>
    <col min="1028" max="1028" width="61.54296875" style="1" customWidth="1"/>
    <col min="1029" max="1029" width="23.90625" style="1" customWidth="1"/>
    <col min="1030" max="1030" width="7.36328125" style="1" customWidth="1"/>
    <col min="1031" max="1031" width="45.1796875" style="1" customWidth="1"/>
    <col min="1032" max="1282" width="9.54296875" style="1"/>
    <col min="1283" max="1283" width="3.81640625" style="1" customWidth="1"/>
    <col min="1284" max="1284" width="61.54296875" style="1" customWidth="1"/>
    <col min="1285" max="1285" width="23.90625" style="1" customWidth="1"/>
    <col min="1286" max="1286" width="7.36328125" style="1" customWidth="1"/>
    <col min="1287" max="1287" width="45.1796875" style="1" customWidth="1"/>
    <col min="1288" max="1538" width="9.54296875" style="1"/>
    <col min="1539" max="1539" width="3.81640625" style="1" customWidth="1"/>
    <col min="1540" max="1540" width="61.54296875" style="1" customWidth="1"/>
    <col min="1541" max="1541" width="23.90625" style="1" customWidth="1"/>
    <col min="1542" max="1542" width="7.36328125" style="1" customWidth="1"/>
    <col min="1543" max="1543" width="45.1796875" style="1" customWidth="1"/>
    <col min="1544" max="1794" width="9.54296875" style="1"/>
    <col min="1795" max="1795" width="3.81640625" style="1" customWidth="1"/>
    <col min="1796" max="1796" width="61.54296875" style="1" customWidth="1"/>
    <col min="1797" max="1797" width="23.90625" style="1" customWidth="1"/>
    <col min="1798" max="1798" width="7.36328125" style="1" customWidth="1"/>
    <col min="1799" max="1799" width="45.1796875" style="1" customWidth="1"/>
    <col min="1800" max="2050" width="9.54296875" style="1"/>
    <col min="2051" max="2051" width="3.81640625" style="1" customWidth="1"/>
    <col min="2052" max="2052" width="61.54296875" style="1" customWidth="1"/>
    <col min="2053" max="2053" width="23.90625" style="1" customWidth="1"/>
    <col min="2054" max="2054" width="7.36328125" style="1" customWidth="1"/>
    <col min="2055" max="2055" width="45.1796875" style="1" customWidth="1"/>
    <col min="2056" max="2306" width="9.54296875" style="1"/>
    <col min="2307" max="2307" width="3.81640625" style="1" customWidth="1"/>
    <col min="2308" max="2308" width="61.54296875" style="1" customWidth="1"/>
    <col min="2309" max="2309" width="23.90625" style="1" customWidth="1"/>
    <col min="2310" max="2310" width="7.36328125" style="1" customWidth="1"/>
    <col min="2311" max="2311" width="45.1796875" style="1" customWidth="1"/>
    <col min="2312" max="2562" width="9.54296875" style="1"/>
    <col min="2563" max="2563" width="3.81640625" style="1" customWidth="1"/>
    <col min="2564" max="2564" width="61.54296875" style="1" customWidth="1"/>
    <col min="2565" max="2565" width="23.90625" style="1" customWidth="1"/>
    <col min="2566" max="2566" width="7.36328125" style="1" customWidth="1"/>
    <col min="2567" max="2567" width="45.1796875" style="1" customWidth="1"/>
    <col min="2568" max="2818" width="9.54296875" style="1"/>
    <col min="2819" max="2819" width="3.81640625" style="1" customWidth="1"/>
    <col min="2820" max="2820" width="61.54296875" style="1" customWidth="1"/>
    <col min="2821" max="2821" width="23.90625" style="1" customWidth="1"/>
    <col min="2822" max="2822" width="7.36328125" style="1" customWidth="1"/>
    <col min="2823" max="2823" width="45.1796875" style="1" customWidth="1"/>
    <col min="2824" max="3074" width="9.54296875" style="1"/>
    <col min="3075" max="3075" width="3.81640625" style="1" customWidth="1"/>
    <col min="3076" max="3076" width="61.54296875" style="1" customWidth="1"/>
    <col min="3077" max="3077" width="23.90625" style="1" customWidth="1"/>
    <col min="3078" max="3078" width="7.36328125" style="1" customWidth="1"/>
    <col min="3079" max="3079" width="45.1796875" style="1" customWidth="1"/>
    <col min="3080" max="3330" width="9.54296875" style="1"/>
    <col min="3331" max="3331" width="3.81640625" style="1" customWidth="1"/>
    <col min="3332" max="3332" width="61.54296875" style="1" customWidth="1"/>
    <col min="3333" max="3333" width="23.90625" style="1" customWidth="1"/>
    <col min="3334" max="3334" width="7.36328125" style="1" customWidth="1"/>
    <col min="3335" max="3335" width="45.1796875" style="1" customWidth="1"/>
    <col min="3336" max="3586" width="9.54296875" style="1"/>
    <col min="3587" max="3587" width="3.81640625" style="1" customWidth="1"/>
    <col min="3588" max="3588" width="61.54296875" style="1" customWidth="1"/>
    <col min="3589" max="3589" width="23.90625" style="1" customWidth="1"/>
    <col min="3590" max="3590" width="7.36328125" style="1" customWidth="1"/>
    <col min="3591" max="3591" width="45.1796875" style="1" customWidth="1"/>
    <col min="3592" max="3842" width="9.54296875" style="1"/>
    <col min="3843" max="3843" width="3.81640625" style="1" customWidth="1"/>
    <col min="3844" max="3844" width="61.54296875" style="1" customWidth="1"/>
    <col min="3845" max="3845" width="23.90625" style="1" customWidth="1"/>
    <col min="3846" max="3846" width="7.36328125" style="1" customWidth="1"/>
    <col min="3847" max="3847" width="45.1796875" style="1" customWidth="1"/>
    <col min="3848" max="4098" width="9.54296875" style="1"/>
    <col min="4099" max="4099" width="3.81640625" style="1" customWidth="1"/>
    <col min="4100" max="4100" width="61.54296875" style="1" customWidth="1"/>
    <col min="4101" max="4101" width="23.90625" style="1" customWidth="1"/>
    <col min="4102" max="4102" width="7.36328125" style="1" customWidth="1"/>
    <col min="4103" max="4103" width="45.1796875" style="1" customWidth="1"/>
    <col min="4104" max="4354" width="9.54296875" style="1"/>
    <col min="4355" max="4355" width="3.81640625" style="1" customWidth="1"/>
    <col min="4356" max="4356" width="61.54296875" style="1" customWidth="1"/>
    <col min="4357" max="4357" width="23.90625" style="1" customWidth="1"/>
    <col min="4358" max="4358" width="7.36328125" style="1" customWidth="1"/>
    <col min="4359" max="4359" width="45.1796875" style="1" customWidth="1"/>
    <col min="4360" max="4610" width="9.54296875" style="1"/>
    <col min="4611" max="4611" width="3.81640625" style="1" customWidth="1"/>
    <col min="4612" max="4612" width="61.54296875" style="1" customWidth="1"/>
    <col min="4613" max="4613" width="23.90625" style="1" customWidth="1"/>
    <col min="4614" max="4614" width="7.36328125" style="1" customWidth="1"/>
    <col min="4615" max="4615" width="45.1796875" style="1" customWidth="1"/>
    <col min="4616" max="4866" width="9.54296875" style="1"/>
    <col min="4867" max="4867" width="3.81640625" style="1" customWidth="1"/>
    <col min="4868" max="4868" width="61.54296875" style="1" customWidth="1"/>
    <col min="4869" max="4869" width="23.90625" style="1" customWidth="1"/>
    <col min="4870" max="4870" width="7.36328125" style="1" customWidth="1"/>
    <col min="4871" max="4871" width="45.1796875" style="1" customWidth="1"/>
    <col min="4872" max="5122" width="9.54296875" style="1"/>
    <col min="5123" max="5123" width="3.81640625" style="1" customWidth="1"/>
    <col min="5124" max="5124" width="61.54296875" style="1" customWidth="1"/>
    <col min="5125" max="5125" width="23.90625" style="1" customWidth="1"/>
    <col min="5126" max="5126" width="7.36328125" style="1" customWidth="1"/>
    <col min="5127" max="5127" width="45.1796875" style="1" customWidth="1"/>
    <col min="5128" max="5378" width="9.54296875" style="1"/>
    <col min="5379" max="5379" width="3.81640625" style="1" customWidth="1"/>
    <col min="5380" max="5380" width="61.54296875" style="1" customWidth="1"/>
    <col min="5381" max="5381" width="23.90625" style="1" customWidth="1"/>
    <col min="5382" max="5382" width="7.36328125" style="1" customWidth="1"/>
    <col min="5383" max="5383" width="45.1796875" style="1" customWidth="1"/>
    <col min="5384" max="5634" width="9.54296875" style="1"/>
    <col min="5635" max="5635" width="3.81640625" style="1" customWidth="1"/>
    <col min="5636" max="5636" width="61.54296875" style="1" customWidth="1"/>
    <col min="5637" max="5637" width="23.90625" style="1" customWidth="1"/>
    <col min="5638" max="5638" width="7.36328125" style="1" customWidth="1"/>
    <col min="5639" max="5639" width="45.1796875" style="1" customWidth="1"/>
    <col min="5640" max="5890" width="9.54296875" style="1"/>
    <col min="5891" max="5891" width="3.81640625" style="1" customWidth="1"/>
    <col min="5892" max="5892" width="61.54296875" style="1" customWidth="1"/>
    <col min="5893" max="5893" width="23.90625" style="1" customWidth="1"/>
    <col min="5894" max="5894" width="7.36328125" style="1" customWidth="1"/>
    <col min="5895" max="5895" width="45.1796875" style="1" customWidth="1"/>
    <col min="5896" max="6146" width="9.54296875" style="1"/>
    <col min="6147" max="6147" width="3.81640625" style="1" customWidth="1"/>
    <col min="6148" max="6148" width="61.54296875" style="1" customWidth="1"/>
    <col min="6149" max="6149" width="23.90625" style="1" customWidth="1"/>
    <col min="6150" max="6150" width="7.36328125" style="1" customWidth="1"/>
    <col min="6151" max="6151" width="45.1796875" style="1" customWidth="1"/>
    <col min="6152" max="6402" width="9.54296875" style="1"/>
    <col min="6403" max="6403" width="3.81640625" style="1" customWidth="1"/>
    <col min="6404" max="6404" width="61.54296875" style="1" customWidth="1"/>
    <col min="6405" max="6405" width="23.90625" style="1" customWidth="1"/>
    <col min="6406" max="6406" width="7.36328125" style="1" customWidth="1"/>
    <col min="6407" max="6407" width="45.1796875" style="1" customWidth="1"/>
    <col min="6408" max="6658" width="9.54296875" style="1"/>
    <col min="6659" max="6659" width="3.81640625" style="1" customWidth="1"/>
    <col min="6660" max="6660" width="61.54296875" style="1" customWidth="1"/>
    <col min="6661" max="6661" width="23.90625" style="1" customWidth="1"/>
    <col min="6662" max="6662" width="7.36328125" style="1" customWidth="1"/>
    <col min="6663" max="6663" width="45.1796875" style="1" customWidth="1"/>
    <col min="6664" max="6914" width="9.54296875" style="1"/>
    <col min="6915" max="6915" width="3.81640625" style="1" customWidth="1"/>
    <col min="6916" max="6916" width="61.54296875" style="1" customWidth="1"/>
    <col min="6917" max="6917" width="23.90625" style="1" customWidth="1"/>
    <col min="6918" max="6918" width="7.36328125" style="1" customWidth="1"/>
    <col min="6919" max="6919" width="45.1796875" style="1" customWidth="1"/>
    <col min="6920" max="7170" width="9.54296875" style="1"/>
    <col min="7171" max="7171" width="3.81640625" style="1" customWidth="1"/>
    <col min="7172" max="7172" width="61.54296875" style="1" customWidth="1"/>
    <col min="7173" max="7173" width="23.90625" style="1" customWidth="1"/>
    <col min="7174" max="7174" width="7.36328125" style="1" customWidth="1"/>
    <col min="7175" max="7175" width="45.1796875" style="1" customWidth="1"/>
    <col min="7176" max="7426" width="9.54296875" style="1"/>
    <col min="7427" max="7427" width="3.81640625" style="1" customWidth="1"/>
    <col min="7428" max="7428" width="61.54296875" style="1" customWidth="1"/>
    <col min="7429" max="7429" width="23.90625" style="1" customWidth="1"/>
    <col min="7430" max="7430" width="7.36328125" style="1" customWidth="1"/>
    <col min="7431" max="7431" width="45.1796875" style="1" customWidth="1"/>
    <col min="7432" max="7682" width="9.54296875" style="1"/>
    <col min="7683" max="7683" width="3.81640625" style="1" customWidth="1"/>
    <col min="7684" max="7684" width="61.54296875" style="1" customWidth="1"/>
    <col min="7685" max="7685" width="23.90625" style="1" customWidth="1"/>
    <col min="7686" max="7686" width="7.36328125" style="1" customWidth="1"/>
    <col min="7687" max="7687" width="45.1796875" style="1" customWidth="1"/>
    <col min="7688" max="7938" width="9.54296875" style="1"/>
    <col min="7939" max="7939" width="3.81640625" style="1" customWidth="1"/>
    <col min="7940" max="7940" width="61.54296875" style="1" customWidth="1"/>
    <col min="7941" max="7941" width="23.90625" style="1" customWidth="1"/>
    <col min="7942" max="7942" width="7.36328125" style="1" customWidth="1"/>
    <col min="7943" max="7943" width="45.1796875" style="1" customWidth="1"/>
    <col min="7944" max="8194" width="9.54296875" style="1"/>
    <col min="8195" max="8195" width="3.81640625" style="1" customWidth="1"/>
    <col min="8196" max="8196" width="61.54296875" style="1" customWidth="1"/>
    <col min="8197" max="8197" width="23.90625" style="1" customWidth="1"/>
    <col min="8198" max="8198" width="7.36328125" style="1" customWidth="1"/>
    <col min="8199" max="8199" width="45.1796875" style="1" customWidth="1"/>
    <col min="8200" max="8450" width="9.54296875" style="1"/>
    <col min="8451" max="8451" width="3.81640625" style="1" customWidth="1"/>
    <col min="8452" max="8452" width="61.54296875" style="1" customWidth="1"/>
    <col min="8453" max="8453" width="23.90625" style="1" customWidth="1"/>
    <col min="8454" max="8454" width="7.36328125" style="1" customWidth="1"/>
    <col min="8455" max="8455" width="45.1796875" style="1" customWidth="1"/>
    <col min="8456" max="8706" width="9.54296875" style="1"/>
    <col min="8707" max="8707" width="3.81640625" style="1" customWidth="1"/>
    <col min="8708" max="8708" width="61.54296875" style="1" customWidth="1"/>
    <col min="8709" max="8709" width="23.90625" style="1" customWidth="1"/>
    <col min="8710" max="8710" width="7.36328125" style="1" customWidth="1"/>
    <col min="8711" max="8711" width="45.1796875" style="1" customWidth="1"/>
    <col min="8712" max="8962" width="9.54296875" style="1"/>
    <col min="8963" max="8963" width="3.81640625" style="1" customWidth="1"/>
    <col min="8964" max="8964" width="61.54296875" style="1" customWidth="1"/>
    <col min="8965" max="8965" width="23.90625" style="1" customWidth="1"/>
    <col min="8966" max="8966" width="7.36328125" style="1" customWidth="1"/>
    <col min="8967" max="8967" width="45.1796875" style="1" customWidth="1"/>
    <col min="8968" max="9218" width="9.54296875" style="1"/>
    <col min="9219" max="9219" width="3.81640625" style="1" customWidth="1"/>
    <col min="9220" max="9220" width="61.54296875" style="1" customWidth="1"/>
    <col min="9221" max="9221" width="23.90625" style="1" customWidth="1"/>
    <col min="9222" max="9222" width="7.36328125" style="1" customWidth="1"/>
    <col min="9223" max="9223" width="45.1796875" style="1" customWidth="1"/>
    <col min="9224" max="9474" width="9.54296875" style="1"/>
    <col min="9475" max="9475" width="3.81640625" style="1" customWidth="1"/>
    <col min="9476" max="9476" width="61.54296875" style="1" customWidth="1"/>
    <col min="9477" max="9477" width="23.90625" style="1" customWidth="1"/>
    <col min="9478" max="9478" width="7.36328125" style="1" customWidth="1"/>
    <col min="9479" max="9479" width="45.1796875" style="1" customWidth="1"/>
    <col min="9480" max="9730" width="9.54296875" style="1"/>
    <col min="9731" max="9731" width="3.81640625" style="1" customWidth="1"/>
    <col min="9732" max="9732" width="61.54296875" style="1" customWidth="1"/>
    <col min="9733" max="9733" width="23.90625" style="1" customWidth="1"/>
    <col min="9734" max="9734" width="7.36328125" style="1" customWidth="1"/>
    <col min="9735" max="9735" width="45.1796875" style="1" customWidth="1"/>
    <col min="9736" max="9986" width="9.54296875" style="1"/>
    <col min="9987" max="9987" width="3.81640625" style="1" customWidth="1"/>
    <col min="9988" max="9988" width="61.54296875" style="1" customWidth="1"/>
    <col min="9989" max="9989" width="23.90625" style="1" customWidth="1"/>
    <col min="9990" max="9990" width="7.36328125" style="1" customWidth="1"/>
    <col min="9991" max="9991" width="45.1796875" style="1" customWidth="1"/>
    <col min="9992" max="10242" width="9.54296875" style="1"/>
    <col min="10243" max="10243" width="3.81640625" style="1" customWidth="1"/>
    <col min="10244" max="10244" width="61.54296875" style="1" customWidth="1"/>
    <col min="10245" max="10245" width="23.90625" style="1" customWidth="1"/>
    <col min="10246" max="10246" width="7.36328125" style="1" customWidth="1"/>
    <col min="10247" max="10247" width="45.1796875" style="1" customWidth="1"/>
    <col min="10248" max="10498" width="9.54296875" style="1"/>
    <col min="10499" max="10499" width="3.81640625" style="1" customWidth="1"/>
    <col min="10500" max="10500" width="61.54296875" style="1" customWidth="1"/>
    <col min="10501" max="10501" width="23.90625" style="1" customWidth="1"/>
    <col min="10502" max="10502" width="7.36328125" style="1" customWidth="1"/>
    <col min="10503" max="10503" width="45.1796875" style="1" customWidth="1"/>
    <col min="10504" max="10754" width="9.54296875" style="1"/>
    <col min="10755" max="10755" width="3.81640625" style="1" customWidth="1"/>
    <col min="10756" max="10756" width="61.54296875" style="1" customWidth="1"/>
    <col min="10757" max="10757" width="23.90625" style="1" customWidth="1"/>
    <col min="10758" max="10758" width="7.36328125" style="1" customWidth="1"/>
    <col min="10759" max="10759" width="45.1796875" style="1" customWidth="1"/>
    <col min="10760" max="11010" width="9.54296875" style="1"/>
    <col min="11011" max="11011" width="3.81640625" style="1" customWidth="1"/>
    <col min="11012" max="11012" width="61.54296875" style="1" customWidth="1"/>
    <col min="11013" max="11013" width="23.90625" style="1" customWidth="1"/>
    <col min="11014" max="11014" width="7.36328125" style="1" customWidth="1"/>
    <col min="11015" max="11015" width="45.1796875" style="1" customWidth="1"/>
    <col min="11016" max="11266" width="9.54296875" style="1"/>
    <col min="11267" max="11267" width="3.81640625" style="1" customWidth="1"/>
    <col min="11268" max="11268" width="61.54296875" style="1" customWidth="1"/>
    <col min="11269" max="11269" width="23.90625" style="1" customWidth="1"/>
    <col min="11270" max="11270" width="7.36328125" style="1" customWidth="1"/>
    <col min="11271" max="11271" width="45.1796875" style="1" customWidth="1"/>
    <col min="11272" max="11522" width="9.54296875" style="1"/>
    <col min="11523" max="11523" width="3.81640625" style="1" customWidth="1"/>
    <col min="11524" max="11524" width="61.54296875" style="1" customWidth="1"/>
    <col min="11525" max="11525" width="23.90625" style="1" customWidth="1"/>
    <col min="11526" max="11526" width="7.36328125" style="1" customWidth="1"/>
    <col min="11527" max="11527" width="45.1796875" style="1" customWidth="1"/>
    <col min="11528" max="11778" width="9.54296875" style="1"/>
    <col min="11779" max="11779" width="3.81640625" style="1" customWidth="1"/>
    <col min="11780" max="11780" width="61.54296875" style="1" customWidth="1"/>
    <col min="11781" max="11781" width="23.90625" style="1" customWidth="1"/>
    <col min="11782" max="11782" width="7.36328125" style="1" customWidth="1"/>
    <col min="11783" max="11783" width="45.1796875" style="1" customWidth="1"/>
    <col min="11784" max="12034" width="9.54296875" style="1"/>
    <col min="12035" max="12035" width="3.81640625" style="1" customWidth="1"/>
    <col min="12036" max="12036" width="61.54296875" style="1" customWidth="1"/>
    <col min="12037" max="12037" width="23.90625" style="1" customWidth="1"/>
    <col min="12038" max="12038" width="7.36328125" style="1" customWidth="1"/>
    <col min="12039" max="12039" width="45.1796875" style="1" customWidth="1"/>
    <col min="12040" max="12290" width="9.54296875" style="1"/>
    <col min="12291" max="12291" width="3.81640625" style="1" customWidth="1"/>
    <col min="12292" max="12292" width="61.54296875" style="1" customWidth="1"/>
    <col min="12293" max="12293" width="23.90625" style="1" customWidth="1"/>
    <col min="12294" max="12294" width="7.36328125" style="1" customWidth="1"/>
    <col min="12295" max="12295" width="45.1796875" style="1" customWidth="1"/>
    <col min="12296" max="12546" width="9.54296875" style="1"/>
    <col min="12547" max="12547" width="3.81640625" style="1" customWidth="1"/>
    <col min="12548" max="12548" width="61.54296875" style="1" customWidth="1"/>
    <col min="12549" max="12549" width="23.90625" style="1" customWidth="1"/>
    <col min="12550" max="12550" width="7.36328125" style="1" customWidth="1"/>
    <col min="12551" max="12551" width="45.1796875" style="1" customWidth="1"/>
    <col min="12552" max="12802" width="9.54296875" style="1"/>
    <col min="12803" max="12803" width="3.81640625" style="1" customWidth="1"/>
    <col min="12804" max="12804" width="61.54296875" style="1" customWidth="1"/>
    <col min="12805" max="12805" width="23.90625" style="1" customWidth="1"/>
    <col min="12806" max="12806" width="7.36328125" style="1" customWidth="1"/>
    <col min="12807" max="12807" width="45.1796875" style="1" customWidth="1"/>
    <col min="12808" max="13058" width="9.54296875" style="1"/>
    <col min="13059" max="13059" width="3.81640625" style="1" customWidth="1"/>
    <col min="13060" max="13060" width="61.54296875" style="1" customWidth="1"/>
    <col min="13061" max="13061" width="23.90625" style="1" customWidth="1"/>
    <col min="13062" max="13062" width="7.36328125" style="1" customWidth="1"/>
    <col min="13063" max="13063" width="45.1796875" style="1" customWidth="1"/>
    <col min="13064" max="13314" width="9.54296875" style="1"/>
    <col min="13315" max="13315" width="3.81640625" style="1" customWidth="1"/>
    <col min="13316" max="13316" width="61.54296875" style="1" customWidth="1"/>
    <col min="13317" max="13317" width="23.90625" style="1" customWidth="1"/>
    <col min="13318" max="13318" width="7.36328125" style="1" customWidth="1"/>
    <col min="13319" max="13319" width="45.1796875" style="1" customWidth="1"/>
    <col min="13320" max="13570" width="9.54296875" style="1"/>
    <col min="13571" max="13571" width="3.81640625" style="1" customWidth="1"/>
    <col min="13572" max="13572" width="61.54296875" style="1" customWidth="1"/>
    <col min="13573" max="13573" width="23.90625" style="1" customWidth="1"/>
    <col min="13574" max="13574" width="7.36328125" style="1" customWidth="1"/>
    <col min="13575" max="13575" width="45.1796875" style="1" customWidth="1"/>
    <col min="13576" max="13826" width="9.54296875" style="1"/>
    <col min="13827" max="13827" width="3.81640625" style="1" customWidth="1"/>
    <col min="13828" max="13828" width="61.54296875" style="1" customWidth="1"/>
    <col min="13829" max="13829" width="23.90625" style="1" customWidth="1"/>
    <col min="13830" max="13830" width="7.36328125" style="1" customWidth="1"/>
    <col min="13831" max="13831" width="45.1796875" style="1" customWidth="1"/>
    <col min="13832" max="14082" width="9.54296875" style="1"/>
    <col min="14083" max="14083" width="3.81640625" style="1" customWidth="1"/>
    <col min="14084" max="14084" width="61.54296875" style="1" customWidth="1"/>
    <col min="14085" max="14085" width="23.90625" style="1" customWidth="1"/>
    <col min="14086" max="14086" width="7.36328125" style="1" customWidth="1"/>
    <col min="14087" max="14087" width="45.1796875" style="1" customWidth="1"/>
    <col min="14088" max="14338" width="9.54296875" style="1"/>
    <col min="14339" max="14339" width="3.81640625" style="1" customWidth="1"/>
    <col min="14340" max="14340" width="61.54296875" style="1" customWidth="1"/>
    <col min="14341" max="14341" width="23.90625" style="1" customWidth="1"/>
    <col min="14342" max="14342" width="7.36328125" style="1" customWidth="1"/>
    <col min="14343" max="14343" width="45.1796875" style="1" customWidth="1"/>
    <col min="14344" max="14594" width="9.54296875" style="1"/>
    <col min="14595" max="14595" width="3.81640625" style="1" customWidth="1"/>
    <col min="14596" max="14596" width="61.54296875" style="1" customWidth="1"/>
    <col min="14597" max="14597" width="23.90625" style="1" customWidth="1"/>
    <col min="14598" max="14598" width="7.36328125" style="1" customWidth="1"/>
    <col min="14599" max="14599" width="45.1796875" style="1" customWidth="1"/>
    <col min="14600" max="14850" width="9.54296875" style="1"/>
    <col min="14851" max="14851" width="3.81640625" style="1" customWidth="1"/>
    <col min="14852" max="14852" width="61.54296875" style="1" customWidth="1"/>
    <col min="14853" max="14853" width="23.90625" style="1" customWidth="1"/>
    <col min="14854" max="14854" width="7.36328125" style="1" customWidth="1"/>
    <col min="14855" max="14855" width="45.1796875" style="1" customWidth="1"/>
    <col min="14856" max="15106" width="9.54296875" style="1"/>
    <col min="15107" max="15107" width="3.81640625" style="1" customWidth="1"/>
    <col min="15108" max="15108" width="61.54296875" style="1" customWidth="1"/>
    <col min="15109" max="15109" width="23.90625" style="1" customWidth="1"/>
    <col min="15110" max="15110" width="7.36328125" style="1" customWidth="1"/>
    <col min="15111" max="15111" width="45.1796875" style="1" customWidth="1"/>
    <col min="15112" max="15362" width="9.54296875" style="1"/>
    <col min="15363" max="15363" width="3.81640625" style="1" customWidth="1"/>
    <col min="15364" max="15364" width="61.54296875" style="1" customWidth="1"/>
    <col min="15365" max="15365" width="23.90625" style="1" customWidth="1"/>
    <col min="15366" max="15366" width="7.36328125" style="1" customWidth="1"/>
    <col min="15367" max="15367" width="45.1796875" style="1" customWidth="1"/>
    <col min="15368" max="15618" width="9.54296875" style="1"/>
    <col min="15619" max="15619" width="3.81640625" style="1" customWidth="1"/>
    <col min="15620" max="15620" width="61.54296875" style="1" customWidth="1"/>
    <col min="15621" max="15621" width="23.90625" style="1" customWidth="1"/>
    <col min="15622" max="15622" width="7.36328125" style="1" customWidth="1"/>
    <col min="15623" max="15623" width="45.1796875" style="1" customWidth="1"/>
    <col min="15624" max="15874" width="9.54296875" style="1"/>
    <col min="15875" max="15875" width="3.81640625" style="1" customWidth="1"/>
    <col min="15876" max="15876" width="61.54296875" style="1" customWidth="1"/>
    <col min="15877" max="15877" width="23.90625" style="1" customWidth="1"/>
    <col min="15878" max="15878" width="7.36328125" style="1" customWidth="1"/>
    <col min="15879" max="15879" width="45.1796875" style="1" customWidth="1"/>
    <col min="15880" max="16130" width="9.54296875" style="1"/>
    <col min="16131" max="16131" width="3.81640625" style="1" customWidth="1"/>
    <col min="16132" max="16132" width="61.54296875" style="1" customWidth="1"/>
    <col min="16133" max="16133" width="23.90625" style="1" customWidth="1"/>
    <col min="16134" max="16134" width="7.36328125" style="1" customWidth="1"/>
    <col min="16135" max="16135" width="45.1796875" style="1" customWidth="1"/>
    <col min="16136" max="16384" width="9.54296875" style="1"/>
  </cols>
  <sheetData>
    <row r="1" spans="1:239" ht="21.6" thickBot="1">
      <c r="A1" s="60" t="s">
        <v>14</v>
      </c>
      <c r="B1" s="60"/>
      <c r="C1" s="60"/>
      <c r="D1" s="60"/>
      <c r="E1" s="60"/>
    </row>
    <row r="2" spans="1:239" ht="18.75" customHeight="1">
      <c r="A2" s="2" t="s">
        <v>0</v>
      </c>
      <c r="B2" s="3" t="s">
        <v>1</v>
      </c>
      <c r="C2" s="4" t="s">
        <v>15</v>
      </c>
      <c r="D2" s="3" t="s">
        <v>2</v>
      </c>
      <c r="E2" s="4" t="s">
        <v>3</v>
      </c>
      <c r="F2" s="5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7" t="s">
        <v>16</v>
      </c>
      <c r="L2" s="7" t="s">
        <v>17</v>
      </c>
      <c r="M2" s="8" t="s">
        <v>10</v>
      </c>
    </row>
    <row r="3" spans="1:239" s="17" customFormat="1" ht="24.9" customHeight="1">
      <c r="A3" s="9">
        <v>1</v>
      </c>
      <c r="B3" s="10" t="s">
        <v>18</v>
      </c>
      <c r="C3" s="10" t="s">
        <v>19</v>
      </c>
      <c r="D3" s="11" t="s">
        <v>13</v>
      </c>
      <c r="E3" s="12" t="s">
        <v>20</v>
      </c>
      <c r="F3" s="9">
        <v>63</v>
      </c>
      <c r="G3" s="13"/>
      <c r="H3" s="13"/>
      <c r="I3" s="13"/>
      <c r="J3" s="13"/>
      <c r="K3" s="14"/>
      <c r="L3" s="14"/>
      <c r="M3" s="15">
        <f>SUM(F3:L3)</f>
        <v>63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</row>
    <row r="4" spans="1:239" s="17" customFormat="1" ht="24.9" customHeight="1">
      <c r="A4" s="9">
        <f>+A3+1</f>
        <v>2</v>
      </c>
      <c r="B4" s="10" t="s">
        <v>21</v>
      </c>
      <c r="C4" s="18" t="s">
        <v>22</v>
      </c>
      <c r="D4" s="11" t="s">
        <v>23</v>
      </c>
      <c r="E4" s="19" t="s">
        <v>24</v>
      </c>
      <c r="F4" s="9">
        <v>62</v>
      </c>
      <c r="G4" s="13">
        <v>112</v>
      </c>
      <c r="H4" s="13">
        <v>92</v>
      </c>
      <c r="I4" s="13"/>
      <c r="J4" s="13"/>
      <c r="K4" s="14"/>
      <c r="L4" s="14"/>
      <c r="M4" s="15">
        <f>SUM(F4:L4)</f>
        <v>266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</row>
    <row r="5" spans="1:239" s="17" customFormat="1" ht="24.9" customHeight="1">
      <c r="A5" s="9">
        <f>+A4+1</f>
        <v>3</v>
      </c>
      <c r="B5" s="10" t="s">
        <v>25</v>
      </c>
      <c r="C5" s="10" t="s">
        <v>26</v>
      </c>
      <c r="D5" s="11" t="s">
        <v>27</v>
      </c>
      <c r="E5" s="19" t="s">
        <v>28</v>
      </c>
      <c r="F5" s="9">
        <v>35</v>
      </c>
      <c r="G5" s="13">
        <v>20</v>
      </c>
      <c r="H5" s="13">
        <v>29</v>
      </c>
      <c r="I5" s="13">
        <v>19</v>
      </c>
      <c r="J5" s="20" t="s">
        <v>29</v>
      </c>
      <c r="K5" s="21"/>
      <c r="L5" s="14"/>
      <c r="M5" s="15">
        <f>SUM(F5:L5)</f>
        <v>103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</row>
    <row r="6" spans="1:239" s="17" customFormat="1" ht="24.9" customHeight="1">
      <c r="A6" s="9">
        <v>4</v>
      </c>
      <c r="B6" s="10" t="s">
        <v>30</v>
      </c>
      <c r="C6" s="10" t="s">
        <v>26</v>
      </c>
      <c r="D6" s="11" t="s">
        <v>27</v>
      </c>
      <c r="E6" s="19" t="s">
        <v>31</v>
      </c>
      <c r="F6" s="22" t="s">
        <v>32</v>
      </c>
      <c r="G6" s="13"/>
      <c r="H6" s="13"/>
      <c r="I6" s="13"/>
      <c r="J6" s="13"/>
      <c r="K6" s="14">
        <v>30</v>
      </c>
      <c r="L6" s="14"/>
      <c r="M6" s="15">
        <f>SUM(L6)</f>
        <v>0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</row>
    <row r="7" spans="1:239" s="17" customFormat="1" ht="24.9" customHeight="1">
      <c r="A7" s="9">
        <v>5</v>
      </c>
      <c r="B7" s="23" t="s">
        <v>33</v>
      </c>
      <c r="C7" s="23" t="s">
        <v>34</v>
      </c>
      <c r="D7" s="11" t="s">
        <v>35</v>
      </c>
      <c r="E7" s="19" t="s">
        <v>36</v>
      </c>
      <c r="F7" s="9">
        <v>53</v>
      </c>
      <c r="G7" s="13">
        <v>249</v>
      </c>
      <c r="H7" s="13">
        <v>432</v>
      </c>
      <c r="I7" s="13">
        <v>783</v>
      </c>
      <c r="J7" s="13"/>
      <c r="K7" s="14"/>
      <c r="L7" s="24" t="s">
        <v>37</v>
      </c>
      <c r="M7" s="25">
        <f>SUM(F7:J7)</f>
        <v>1517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</row>
    <row r="8" spans="1:239" s="17" customFormat="1" ht="24.9" customHeight="1">
      <c r="A8" s="9">
        <v>6</v>
      </c>
      <c r="B8" s="23" t="s">
        <v>38</v>
      </c>
      <c r="C8" s="10" t="s">
        <v>39</v>
      </c>
      <c r="D8" s="26" t="s">
        <v>40</v>
      </c>
      <c r="E8" s="12" t="s">
        <v>41</v>
      </c>
      <c r="F8" s="9"/>
      <c r="G8" s="13"/>
      <c r="H8" s="13"/>
      <c r="I8" s="13"/>
      <c r="J8" s="13"/>
      <c r="K8" s="14"/>
      <c r="L8" s="27" t="s">
        <v>42</v>
      </c>
      <c r="M8" s="15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</row>
    <row r="9" spans="1:239" s="17" customFormat="1" ht="24.9" customHeight="1">
      <c r="A9" s="61">
        <v>7</v>
      </c>
      <c r="B9" s="10" t="s">
        <v>43</v>
      </c>
      <c r="C9" s="10" t="s">
        <v>44</v>
      </c>
      <c r="D9" s="11" t="s">
        <v>11</v>
      </c>
      <c r="E9" s="12" t="s">
        <v>45</v>
      </c>
      <c r="F9" s="9"/>
      <c r="G9" s="13"/>
      <c r="H9" s="13"/>
      <c r="I9" s="13"/>
      <c r="J9" s="13"/>
      <c r="K9" s="14">
        <v>47</v>
      </c>
      <c r="L9" s="14"/>
      <c r="M9" s="15">
        <f>SUM(L9)</f>
        <v>0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</row>
    <row r="10" spans="1:239" s="17" customFormat="1" ht="24.9" customHeight="1">
      <c r="A10" s="62"/>
      <c r="B10" s="10" t="s">
        <v>46</v>
      </c>
      <c r="C10" s="10" t="s">
        <v>44</v>
      </c>
      <c r="D10" s="11" t="s">
        <v>11</v>
      </c>
      <c r="E10" s="12" t="s">
        <v>41</v>
      </c>
      <c r="F10" s="9"/>
      <c r="G10" s="13"/>
      <c r="H10" s="13"/>
      <c r="I10" s="13"/>
      <c r="J10" s="13"/>
      <c r="K10" s="14">
        <v>291</v>
      </c>
      <c r="L10" s="14"/>
      <c r="M10" s="15">
        <f>SUM(L10)</f>
        <v>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</row>
    <row r="11" spans="1:239" s="17" customFormat="1" ht="24.9" customHeight="1">
      <c r="A11" s="9">
        <v>8</v>
      </c>
      <c r="B11" s="23" t="s">
        <v>47</v>
      </c>
      <c r="C11" s="29" t="s">
        <v>48</v>
      </c>
      <c r="D11" s="26" t="s">
        <v>49</v>
      </c>
      <c r="E11" s="30" t="s">
        <v>50</v>
      </c>
      <c r="F11" s="9"/>
      <c r="G11" s="13"/>
      <c r="H11" s="13"/>
      <c r="I11" s="63" t="s">
        <v>51</v>
      </c>
      <c r="J11" s="64"/>
      <c r="K11" s="31"/>
      <c r="L11" s="27" t="s">
        <v>52</v>
      </c>
      <c r="M11" s="15">
        <f>SUM(F11:L11)</f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</row>
    <row r="12" spans="1:239" s="17" customFormat="1" ht="24.9" customHeight="1">
      <c r="A12" s="9">
        <v>9</v>
      </c>
      <c r="B12" s="32" t="s">
        <v>53</v>
      </c>
      <c r="C12" s="29" t="s">
        <v>54</v>
      </c>
      <c r="D12" s="26" t="s">
        <v>23</v>
      </c>
      <c r="E12" s="33" t="s">
        <v>55</v>
      </c>
      <c r="F12" s="9"/>
      <c r="G12" s="13"/>
      <c r="H12" s="13"/>
      <c r="I12" s="13"/>
      <c r="J12" s="13"/>
      <c r="K12" s="14"/>
      <c r="L12" s="14"/>
      <c r="M12" s="15">
        <f>SUM(F12:L12)</f>
        <v>0</v>
      </c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</row>
    <row r="13" spans="1:239" s="17" customFormat="1" ht="24.9" customHeight="1">
      <c r="A13" s="61">
        <v>10</v>
      </c>
      <c r="B13" s="23" t="s">
        <v>56</v>
      </c>
      <c r="C13" s="29" t="s">
        <v>57</v>
      </c>
      <c r="D13" s="34" t="s">
        <v>13</v>
      </c>
      <c r="E13" s="19" t="s">
        <v>28</v>
      </c>
      <c r="F13" s="9">
        <v>62</v>
      </c>
      <c r="G13" s="13"/>
      <c r="H13" s="13"/>
      <c r="I13" s="13"/>
      <c r="J13" s="13"/>
      <c r="K13" s="14"/>
      <c r="L13" s="14"/>
      <c r="M13" s="15">
        <f t="shared" ref="M13:M24" si="0">SUM(F13:L13)</f>
        <v>62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</row>
    <row r="14" spans="1:239" s="17" customFormat="1" ht="24.9" customHeight="1">
      <c r="A14" s="65"/>
      <c r="B14" s="23" t="s">
        <v>58</v>
      </c>
      <c r="C14" s="29" t="s">
        <v>57</v>
      </c>
      <c r="D14" s="34" t="s">
        <v>13</v>
      </c>
      <c r="E14" s="12" t="s">
        <v>59</v>
      </c>
      <c r="F14" s="9">
        <v>63</v>
      </c>
      <c r="G14" s="13"/>
      <c r="H14" s="13"/>
      <c r="I14" s="13"/>
      <c r="J14" s="13"/>
      <c r="K14" s="14"/>
      <c r="L14" s="14"/>
      <c r="M14" s="15">
        <f t="shared" si="0"/>
        <v>63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</row>
    <row r="15" spans="1:239" s="17" customFormat="1" ht="24.9" customHeight="1">
      <c r="A15" s="65"/>
      <c r="B15" s="10" t="s">
        <v>60</v>
      </c>
      <c r="C15" s="29" t="s">
        <v>61</v>
      </c>
      <c r="D15" s="34" t="s">
        <v>13</v>
      </c>
      <c r="E15" s="19" t="s">
        <v>62</v>
      </c>
      <c r="F15" s="9">
        <v>4</v>
      </c>
      <c r="G15" s="13"/>
      <c r="H15" s="13"/>
      <c r="I15" s="13"/>
      <c r="J15" s="13"/>
      <c r="K15" s="14"/>
      <c r="L15" s="14"/>
      <c r="M15" s="15">
        <f t="shared" si="0"/>
        <v>4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</row>
    <row r="16" spans="1:239" s="17" customFormat="1" ht="24.9" customHeight="1">
      <c r="A16" s="62"/>
      <c r="B16" s="10" t="s">
        <v>63</v>
      </c>
      <c r="C16" s="10" t="s">
        <v>64</v>
      </c>
      <c r="D16" s="11" t="s">
        <v>27</v>
      </c>
      <c r="E16" s="12" t="s">
        <v>59</v>
      </c>
      <c r="F16" s="9">
        <v>4</v>
      </c>
      <c r="G16" s="13"/>
      <c r="H16" s="13"/>
      <c r="I16" s="13"/>
      <c r="J16" s="13"/>
      <c r="K16" s="14"/>
      <c r="L16" s="14"/>
      <c r="M16" s="15">
        <f t="shared" si="0"/>
        <v>4</v>
      </c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</row>
    <row r="17" spans="1:239" s="17" customFormat="1" ht="24.9" customHeight="1">
      <c r="A17" s="66">
        <v>11</v>
      </c>
      <c r="B17" s="67" t="s">
        <v>65</v>
      </c>
      <c r="C17" s="29" t="s">
        <v>66</v>
      </c>
      <c r="D17" s="34" t="s">
        <v>13</v>
      </c>
      <c r="E17" s="12" t="s">
        <v>67</v>
      </c>
      <c r="F17" s="9"/>
      <c r="G17" s="13"/>
      <c r="H17" s="13">
        <v>128</v>
      </c>
      <c r="I17" s="13"/>
      <c r="J17" s="13"/>
      <c r="K17" s="14"/>
      <c r="L17" s="14"/>
      <c r="M17" s="15">
        <f t="shared" si="0"/>
        <v>128</v>
      </c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</row>
    <row r="18" spans="1:239" s="17" customFormat="1" ht="24.9" customHeight="1">
      <c r="A18" s="66"/>
      <c r="B18" s="67"/>
      <c r="C18" s="10" t="s">
        <v>68</v>
      </c>
      <c r="D18" s="34" t="s">
        <v>69</v>
      </c>
      <c r="E18" s="12" t="s">
        <v>41</v>
      </c>
      <c r="F18" s="9"/>
      <c r="G18" s="13"/>
      <c r="H18" s="13"/>
      <c r="I18" s="13">
        <v>368</v>
      </c>
      <c r="J18" s="13">
        <v>431</v>
      </c>
      <c r="K18" s="14"/>
      <c r="L18" s="14"/>
      <c r="M18" s="15">
        <f t="shared" si="0"/>
        <v>799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</row>
    <row r="19" spans="1:239" s="17" customFormat="1" ht="24.9" customHeight="1">
      <c r="A19" s="66"/>
      <c r="B19" s="67"/>
      <c r="C19" s="10" t="s">
        <v>70</v>
      </c>
      <c r="D19" s="34" t="s">
        <v>27</v>
      </c>
      <c r="E19" s="19" t="s">
        <v>4</v>
      </c>
      <c r="F19" s="9"/>
      <c r="G19" s="13">
        <v>247</v>
      </c>
      <c r="H19" s="13"/>
      <c r="I19" s="13"/>
      <c r="J19" s="13"/>
      <c r="K19" s="14"/>
      <c r="L19" s="14"/>
      <c r="M19" s="15">
        <f t="shared" si="0"/>
        <v>247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</row>
    <row r="20" spans="1:239" s="17" customFormat="1" ht="24.9" customHeight="1">
      <c r="A20" s="66"/>
      <c r="B20" s="67"/>
      <c r="C20" s="10" t="s">
        <v>71</v>
      </c>
      <c r="D20" s="34" t="s">
        <v>12</v>
      </c>
      <c r="E20" s="19" t="s">
        <v>72</v>
      </c>
      <c r="F20" s="9">
        <v>185</v>
      </c>
      <c r="G20" s="13"/>
      <c r="H20" s="13"/>
      <c r="I20" s="13"/>
      <c r="J20" s="13"/>
      <c r="K20" s="14"/>
      <c r="L20" s="14"/>
      <c r="M20" s="15">
        <f t="shared" si="0"/>
        <v>185</v>
      </c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</row>
    <row r="21" spans="1:239" s="17" customFormat="1" ht="24.9" customHeight="1">
      <c r="A21" s="9">
        <f>+A17+1</f>
        <v>12</v>
      </c>
      <c r="B21" s="10" t="s">
        <v>73</v>
      </c>
      <c r="C21" s="10" t="s">
        <v>74</v>
      </c>
      <c r="D21" s="34" t="s">
        <v>13</v>
      </c>
      <c r="E21" s="12" t="s">
        <v>45</v>
      </c>
      <c r="F21" s="9"/>
      <c r="G21" s="13"/>
      <c r="H21" s="52" t="s">
        <v>75</v>
      </c>
      <c r="I21" s="53"/>
      <c r="J21" s="54"/>
      <c r="K21" s="35" t="s">
        <v>76</v>
      </c>
      <c r="L21" s="14"/>
      <c r="M21" s="36" t="str">
        <f>K21</f>
        <v>41</v>
      </c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</row>
    <row r="22" spans="1:239" s="17" customFormat="1" ht="24.9" customHeight="1">
      <c r="A22" s="9">
        <f>+A21+1</f>
        <v>13</v>
      </c>
      <c r="B22" s="10" t="s">
        <v>77</v>
      </c>
      <c r="C22" s="10" t="s">
        <v>78</v>
      </c>
      <c r="D22" s="34" t="s">
        <v>13</v>
      </c>
      <c r="E22" s="19" t="s">
        <v>79</v>
      </c>
      <c r="F22" s="9"/>
      <c r="G22" s="13"/>
      <c r="H22" s="13"/>
      <c r="I22" s="13"/>
      <c r="J22" s="13"/>
      <c r="K22" s="14"/>
      <c r="L22" s="27" t="s">
        <v>80</v>
      </c>
      <c r="M22" s="15">
        <f t="shared" si="0"/>
        <v>0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</row>
    <row r="23" spans="1:239" s="17" customFormat="1" ht="24.9" customHeight="1">
      <c r="A23" s="9">
        <f>+A22+1</f>
        <v>14</v>
      </c>
      <c r="B23" s="10" t="s">
        <v>81</v>
      </c>
      <c r="C23" s="10" t="s">
        <v>82</v>
      </c>
      <c r="D23" s="11" t="s">
        <v>13</v>
      </c>
      <c r="E23" s="19" t="s">
        <v>83</v>
      </c>
      <c r="F23" s="9">
        <v>8</v>
      </c>
      <c r="G23" s="13"/>
      <c r="H23" s="13"/>
      <c r="I23" s="13"/>
      <c r="J23" s="13"/>
      <c r="K23" s="14"/>
      <c r="L23" s="14"/>
      <c r="M23" s="15">
        <f t="shared" si="0"/>
        <v>8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</row>
    <row r="24" spans="1:239" s="17" customFormat="1" ht="24.9" customHeight="1">
      <c r="A24" s="9">
        <f>+A23+1</f>
        <v>15</v>
      </c>
      <c r="B24" s="10" t="s">
        <v>84</v>
      </c>
      <c r="C24" s="10" t="s">
        <v>85</v>
      </c>
      <c r="D24" s="11" t="s">
        <v>13</v>
      </c>
      <c r="E24" s="12" t="s">
        <v>86</v>
      </c>
      <c r="F24" s="9">
        <v>32</v>
      </c>
      <c r="G24" s="13"/>
      <c r="H24" s="13"/>
      <c r="I24" s="13"/>
      <c r="J24" s="13"/>
      <c r="K24" s="14"/>
      <c r="L24" s="14"/>
      <c r="M24" s="15">
        <f t="shared" si="0"/>
        <v>32</v>
      </c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</row>
    <row r="25" spans="1:239" s="17" customFormat="1" ht="37.799999999999997" customHeight="1" thickBot="1">
      <c r="A25" s="28">
        <f>+A24+1</f>
        <v>16</v>
      </c>
      <c r="B25" s="37" t="s">
        <v>87</v>
      </c>
      <c r="C25" s="38" t="s">
        <v>88</v>
      </c>
      <c r="D25" s="39" t="s">
        <v>13</v>
      </c>
      <c r="E25" s="40" t="s">
        <v>89</v>
      </c>
      <c r="F25" s="55" t="s">
        <v>90</v>
      </c>
      <c r="G25" s="56"/>
      <c r="H25" s="56"/>
      <c r="I25" s="56"/>
      <c r="J25" s="57"/>
      <c r="K25" s="41" t="s">
        <v>91</v>
      </c>
      <c r="L25" s="42"/>
      <c r="M25" s="43" t="str">
        <f>K25</f>
        <v>303</v>
      </c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</row>
    <row r="26" spans="1:239" ht="24.75" customHeight="1" thickBot="1">
      <c r="A26" s="58" t="s">
        <v>92</v>
      </c>
      <c r="B26" s="59"/>
      <c r="C26" s="59"/>
      <c r="D26" s="59"/>
      <c r="E26" s="59"/>
      <c r="F26" s="44">
        <f>SUM(F3:F25)</f>
        <v>571</v>
      </c>
      <c r="G26" s="44">
        <f t="shared" ref="G26:L26" si="1">SUM(G3:G25)</f>
        <v>628</v>
      </c>
      <c r="H26" s="44">
        <f t="shared" si="1"/>
        <v>681</v>
      </c>
      <c r="I26" s="45">
        <f t="shared" si="1"/>
        <v>1170</v>
      </c>
      <c r="J26" s="44">
        <f t="shared" si="1"/>
        <v>431</v>
      </c>
      <c r="K26" s="44">
        <f t="shared" si="1"/>
        <v>368</v>
      </c>
      <c r="L26" s="44">
        <f t="shared" si="1"/>
        <v>0</v>
      </c>
      <c r="M26" s="46">
        <f>SUM(M3:M25)</f>
        <v>3481</v>
      </c>
    </row>
    <row r="66" spans="2:3" ht="28.95" customHeight="1"/>
    <row r="67" spans="2:3" ht="14.4" customHeight="1"/>
    <row r="70" spans="2:3" ht="28.95" customHeight="1"/>
    <row r="71" spans="2:3">
      <c r="B71" s="50"/>
      <c r="C71" s="51"/>
    </row>
  </sheetData>
  <mergeCells count="9">
    <mergeCell ref="H21:J21"/>
    <mergeCell ref="F25:J25"/>
    <mergeCell ref="A26:E26"/>
    <mergeCell ref="A1:E1"/>
    <mergeCell ref="A9:A10"/>
    <mergeCell ref="I11:J11"/>
    <mergeCell ref="A13:A16"/>
    <mergeCell ref="A17:A20"/>
    <mergeCell ref="B17:B20"/>
  </mergeCells>
  <phoneticPr fontId="3"/>
  <printOptions horizontalCentered="1"/>
  <pageMargins left="0.19685039370078741" right="0.19685039370078741" top="0.39370078740157483" bottom="0.19685039370078741" header="0.55118110236220474" footer="0.19685039370078741"/>
  <pageSetup paperSize="9" scale="54" firstPageNumber="9" orientation="portrait" useFirstPageNumber="1" r:id="rId1"/>
  <headerFooter alignWithMargins="0">
    <oddFooter xml:space="preserve"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 主催大会実績</vt:lpstr>
      <vt:lpstr>'別紙1 主催大会実績'!Print_Area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松川義</dc:creator>
  <cp:lastModifiedBy>誠 加藤</cp:lastModifiedBy>
  <cp:lastPrinted>2024-04-09T03:19:52Z</cp:lastPrinted>
  <dcterms:created xsi:type="dcterms:W3CDTF">2023-02-28T08:56:18Z</dcterms:created>
  <dcterms:modified xsi:type="dcterms:W3CDTF">2024-04-30T06:01:22Z</dcterms:modified>
</cp:coreProperties>
</file>