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8e5f35c9c224a78/Documents/"/>
    </mc:Choice>
  </mc:AlternateContent>
  <xr:revisionPtr revIDLastSave="2" documentId="13_ncr:1_{9C6647F3-7C03-4C88-8A2E-2D87C413D7AF}" xr6:coauthVersionLast="47" xr6:coauthVersionMax="47" xr10:uidLastSave="{7E1924C5-5C0F-45D4-AA59-57EAD2B83620}"/>
  <bookViews>
    <workbookView xWindow="-110" yWindow="-110" windowWidth="19420" windowHeight="11620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G37" i="1" s="1"/>
  <c r="F38" i="1"/>
  <c r="G38" i="1" s="1"/>
  <c r="F39" i="1"/>
  <c r="G39" i="1" s="1"/>
  <c r="F40" i="1"/>
  <c r="G40" i="1" s="1"/>
  <c r="F36" i="1"/>
  <c r="G36" i="1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J31" i="1"/>
  <c r="J25" i="1"/>
  <c r="J26" i="1"/>
  <c r="J28" i="1"/>
  <c r="J30" i="1"/>
  <c r="I24" i="1"/>
  <c r="I26" i="1"/>
  <c r="I27" i="1"/>
  <c r="I21" i="1"/>
  <c r="J12" i="1"/>
  <c r="J16" i="1"/>
  <c r="J21" i="1"/>
  <c r="J19" i="1"/>
  <c r="J13" i="1"/>
  <c r="I15" i="1"/>
  <c r="I17" i="1"/>
  <c r="I30" i="1"/>
  <c r="I20" i="1"/>
  <c r="I29" i="1"/>
  <c r="I12" i="1"/>
  <c r="J24" i="1"/>
  <c r="J27" i="1"/>
  <c r="I23" i="1"/>
  <c r="I16" i="1"/>
  <c r="I14" i="1"/>
  <c r="J23" i="1"/>
  <c r="J17" i="1"/>
  <c r="J18" i="1"/>
  <c r="J20" i="1"/>
  <c r="J14" i="1"/>
  <c r="I31" i="1"/>
  <c r="I18" i="1"/>
  <c r="I19" i="1"/>
  <c r="I13" i="1"/>
  <c r="I22" i="1"/>
  <c r="J15" i="1"/>
  <c r="J22" i="1"/>
  <c r="J29" i="1"/>
  <c r="I25" i="1"/>
  <c r="I28" i="1"/>
  <c r="G41" i="1" l="1"/>
  <c r="F41" i="1"/>
</calcChain>
</file>

<file path=xl/sharedStrings.xml><?xml version="1.0" encoding="utf-8"?>
<sst xmlns="http://schemas.openxmlformats.org/spreadsheetml/2006/main" count="41" uniqueCount="39">
  <si>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</si>
  <si>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</si>
  <si>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</si>
  <si>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</si>
  <si>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</si>
  <si>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</si>
  <si>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</si>
  <si>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</si>
  <si>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</si>
  <si>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</si>
  <si>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</si>
  <si>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</si>
  <si>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</si>
  <si>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備考</t>
    <rPh sb="0" eb="2">
      <t>ビコウ</t>
    </rPh>
    <phoneticPr fontId="3"/>
  </si>
  <si>
    <t>A級</t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</si>
  <si>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</si>
  <si>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</si>
  <si>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</si>
  <si>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</si>
  <si>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</si>
  <si>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</si>
  <si>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 xml:space="preserve">申込締切日:3月29日 </t>
    <rPh sb="2" eb="3">
      <t>シ</t>
    </rPh>
    <rPh sb="3" eb="4">
      <t>キ</t>
    </rPh>
    <rPh sb="4" eb="5">
      <t>ヒ</t>
    </rPh>
    <rPh sb="7" eb="8">
      <t>ツキ</t>
    </rPh>
    <rPh sb="10" eb="11">
      <t>ニチ</t>
    </rPh>
    <phoneticPr fontId="2"/>
  </si>
  <si>
    <t>振込口座名義　サカタカルタカイ</t>
    <rPh sb="0" eb="6">
      <t>フリコミコウザメイギ</t>
    </rPh>
    <phoneticPr fontId="2"/>
  </si>
  <si>
    <t>blackdisk1025@gmail.com</t>
  </si>
  <si>
    <t>　　申込先メールアドレス</t>
    <rPh sb="2" eb="4">
      <t>モウシコミ</t>
    </rPh>
    <rPh sb="4" eb="5">
      <t>サキ</t>
    </rPh>
    <phoneticPr fontId="5"/>
  </si>
  <si>
    <t>酒田かるた会　連絡責任者</t>
    <rPh sb="0" eb="2">
      <t>サカタ</t>
    </rPh>
    <rPh sb="5" eb="6">
      <t>カイ</t>
    </rPh>
    <rPh sb="7" eb="12">
      <t>レンラクセキニンシャ</t>
    </rPh>
    <phoneticPr fontId="2"/>
  </si>
  <si>
    <t>那須大介</t>
    <rPh sb="0" eb="4">
      <t>ナスダイスケ</t>
    </rPh>
    <phoneticPr fontId="2"/>
  </si>
  <si>
    <t>※　不足の場合は上記に行コピーをお願いします。</t>
    <rPh sb="2" eb="4">
      <t>フソク</t>
    </rPh>
    <rPh sb="5" eb="7">
      <t>バアイ</t>
    </rPh>
    <rPh sb="8" eb="10">
      <t>ジョウキ</t>
    </rPh>
    <rPh sb="11" eb="12">
      <t>ギョウ</t>
    </rPh>
    <rPh sb="17" eb="18">
      <t>ネガ</t>
    </rPh>
    <phoneticPr fontId="5"/>
  </si>
  <si>
    <t>金額</t>
    <rPh sb="0" eb="2">
      <t>キンガク</t>
    </rPh>
    <phoneticPr fontId="5"/>
  </si>
  <si>
    <t>第25回こばえちゃ山形 全国競技かるた酒田大会参加申込書</t>
    <rPh sb="0" eb="1">
      <t>ダイ</t>
    </rPh>
    <rPh sb="3" eb="4">
      <t>カイ</t>
    </rPh>
    <rPh sb="9" eb="11">
      <t>ヤマガタ</t>
    </rPh>
    <rPh sb="12" eb="14">
      <t>ゼンコク</t>
    </rPh>
    <rPh sb="14" eb="16">
      <t>キョウギ</t>
    </rPh>
    <rPh sb="19" eb="21">
      <t>サカタ</t>
    </rPh>
    <rPh sb="21" eb="23">
      <t>タイカイ</t>
    </rPh>
    <rPh sb="23" eb="25">
      <t>サンカ</t>
    </rPh>
    <rPh sb="25" eb="28">
      <t>モウシコミショ</t>
    </rPh>
    <phoneticPr fontId="3"/>
  </si>
  <si>
    <t>振込先</t>
    <rPh sb="0" eb="2">
      <t>フリコミ</t>
    </rPh>
    <rPh sb="2" eb="3">
      <t>サキ</t>
    </rPh>
    <phoneticPr fontId="2"/>
  </si>
  <si>
    <t>ゆうちょ銀行</t>
    <rPh sb="4" eb="6">
      <t>ギンコウ</t>
    </rPh>
    <phoneticPr fontId="2"/>
  </si>
  <si>
    <t>口座記号：０２２００－９</t>
  </si>
  <si>
    <t>上記口座へとお振込みをお願いします。</t>
    <rPh sb="0" eb="4">
      <t>ジョウキコウザ</t>
    </rPh>
    <rPh sb="7" eb="9">
      <t>フリコ</t>
    </rPh>
    <rPh sb="12" eb="13">
      <t>ネガ</t>
    </rPh>
    <phoneticPr fontId="2"/>
  </si>
  <si>
    <r>
      <rPr>
        <b/>
        <u/>
        <sz val="11"/>
        <color theme="1"/>
        <rFont val="Meiryo UI"/>
        <family val="3"/>
        <charset val="128"/>
      </rPr>
      <t>4月8日（月）～４月16日（月</t>
    </r>
    <r>
      <rPr>
        <sz val="11"/>
        <color theme="1"/>
        <rFont val="Meiryo UI"/>
        <family val="3"/>
        <charset val="128"/>
      </rPr>
      <t>）の期間</t>
    </r>
    <rPh sb="1" eb="2">
      <t>ガツ</t>
    </rPh>
    <rPh sb="3" eb="4">
      <t>ニチ</t>
    </rPh>
    <rPh sb="5" eb="6">
      <t>ゲツ</t>
    </rPh>
    <rPh sb="9" eb="10">
      <t>ガツ</t>
    </rPh>
    <rPh sb="12" eb="13">
      <t>ニチ</t>
    </rPh>
    <rPh sb="14" eb="15">
      <t>ゲツ</t>
    </rPh>
    <rPh sb="17" eb="19">
      <t>キカン</t>
    </rPh>
    <phoneticPr fontId="2"/>
  </si>
  <si>
    <t>口座番号：１０４８２５（右詰）</t>
    <rPh sb="0" eb="2">
      <t>コウザ</t>
    </rPh>
    <rPh sb="2" eb="4">
      <t>バンゴウ</t>
    </rPh>
    <rPh sb="12" eb="14">
      <t>ミギヅ</t>
    </rPh>
    <phoneticPr fontId="2"/>
  </si>
  <si>
    <t>出場選手確定連絡予定日:４月６日(土）</t>
    <rPh sb="8" eb="10">
      <t>ヨテイ</t>
    </rPh>
    <rPh sb="13" eb="14">
      <t>ツキ</t>
    </rPh>
    <rPh sb="15" eb="16">
      <t>ヒ</t>
    </rPh>
    <rPh sb="17" eb="18">
      <t>ド</t>
    </rPh>
    <phoneticPr fontId="2"/>
  </si>
  <si>
    <t>B級</t>
  </si>
  <si>
    <t>3段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</si>
</sst>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u/>
      <sz val="14"/>
      <color indexed="12"/>
      <name val="ＭＳ Ｐゴシック"/>
      <family val="3"/>
      <charset val="128"/>
    </font>
    <font>
      <b/>
      <sz val="12"/>
      <name val="HGSｺﾞｼｯｸM"/>
      <family val="3"/>
      <charset val="128"/>
    </font>
    <font>
      <u/>
      <sz val="14"/>
      <color indexed="1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u/>
      <sz val="11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6" fontId="14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1" applyFont="1"/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0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2" fillId="5" borderId="0" xfId="1" applyFont="1" applyFill="1" applyAlignment="1">
      <alignment horizontal="center"/>
    </xf>
    <xf numFmtId="0" fontId="11" fillId="5" borderId="0" xfId="1" applyFont="1" applyFill="1"/>
    <xf numFmtId="0" fontId="0" fillId="5" borderId="0" xfId="0" applyFill="1">
      <alignment vertical="center"/>
    </xf>
    <xf numFmtId="0" fontId="4" fillId="0" borderId="3" xfId="1" applyFont="1" applyBorder="1" applyAlignment="1">
      <alignment horizontal="center"/>
    </xf>
    <xf numFmtId="0" fontId="0" fillId="0" borderId="8" xfId="0" applyBorder="1">
      <alignment vertical="center"/>
    </xf>
    <xf numFmtId="0" fontId="9" fillId="0" borderId="0" xfId="1" applyFont="1"/>
    <xf numFmtId="0" fontId="0" fillId="0" borderId="9" xfId="0" applyBorder="1">
      <alignment vertical="center"/>
    </xf>
    <xf numFmtId="0" fontId="17" fillId="0" borderId="0" xfId="2" applyFont="1" applyAlignment="1" applyProtection="1">
      <alignment vertical="center"/>
    </xf>
    <xf numFmtId="0" fontId="7" fillId="0" borderId="3" xfId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10" xfId="1" applyFont="1" applyBorder="1" applyAlignment="1">
      <alignment vertical="center"/>
    </xf>
    <xf numFmtId="0" fontId="7" fillId="0" borderId="5" xfId="1" applyFont="1" applyBorder="1" applyAlignment="1">
      <alignment horizontal="center" vertical="center"/>
    </xf>
    <xf numFmtId="0" fontId="11" fillId="5" borderId="0" xfId="1" applyFont="1" applyFill="1" applyAlignment="1">
      <alignment horizontal="center"/>
    </xf>
    <xf numFmtId="0" fontId="4" fillId="0" borderId="0" xfId="1" applyFont="1" applyAlignment="1">
      <alignment horizontal="left"/>
    </xf>
    <xf numFmtId="0" fontId="10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0" fillId="0" borderId="4" xfId="1" applyFont="1" applyBorder="1" applyAlignment="1">
      <alignment horizontal="left"/>
    </xf>
    <xf numFmtId="0" fontId="11" fillId="5" borderId="0" xfId="1" applyFont="1" applyFill="1" applyAlignment="1">
      <alignment horizontal="left"/>
    </xf>
    <xf numFmtId="0" fontId="9" fillId="0" borderId="0" xfId="1" applyFont="1" applyAlignment="1">
      <alignment horizontal="left"/>
    </xf>
    <xf numFmtId="0" fontId="7" fillId="2" borderId="7" xfId="1" applyFont="1" applyFill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6" fontId="7" fillId="3" borderId="7" xfId="3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 shrinkToFit="1"/>
    </xf>
    <xf numFmtId="0" fontId="7" fillId="4" borderId="3" xfId="1" applyFont="1" applyFill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8" fillId="0" borderId="2" xfId="0" applyFont="1" applyBorder="1">
      <alignment vertical="center"/>
    </xf>
    <xf numFmtId="0" fontId="7" fillId="5" borderId="2" xfId="1" applyFont="1" applyFill="1" applyBorder="1"/>
    <xf numFmtId="0" fontId="7" fillId="5" borderId="4" xfId="1" applyFont="1" applyFill="1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2" borderId="1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19" fillId="0" borderId="9" xfId="2" applyFont="1" applyBorder="1" applyAlignment="1" applyProtection="1">
      <alignment horizontal="right" vertical="center"/>
    </xf>
    <xf numFmtId="0" fontId="19" fillId="0" borderId="0" xfId="2" applyFont="1" applyBorder="1" applyAlignment="1" applyProtection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</cellXfs>
  <cellStyles count="4">
    <cellStyle name="ハイパーリンク" xfId="2" builtinId="8"/>
    <cellStyle name="通貨" xfId="3" builtinId="7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ackdisk10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P45"/>
  <sheetViews>
    <sheetView tabSelected="1" topLeftCell="A26" zoomScaleNormal="100" workbookViewId="0">
      <selection activeCell="H15" sqref="H15:I15"/>
    </sheetView>
  </sheetViews>
  <sheetFormatPr defaultRowHeight="20" x14ac:dyDescent="0.6"/>
  <cols>
    <col min="1" max="1" width="1.08203125" customWidth="1"/>
    <col min="2" max="2" width="4.58203125" style="20" customWidth="1"/>
    <col min="3" max="3" width="7.08203125" style="20" customWidth="1"/>
    <col min="4" max="5" width="1.58203125" style="1" hidden="1" customWidth="1"/>
    <col min="6" max="6" width="7.08203125" style="20" customWidth="1"/>
    <col min="7" max="8" width="10.58203125" style="34" customWidth="1"/>
    <col min="9" max="9" width="13.58203125" customWidth="1"/>
    <col min="10" max="10" width="10.58203125" customWidth="1"/>
    <col min="11" max="11" width="9.6640625" customWidth="1"/>
  </cols>
  <sheetData>
    <row r="1" spans="1:16" ht="28.25" customHeight="1" x14ac:dyDescent="0.55000000000000004">
      <c r="B1" s="65" t="s">
        <v>29</v>
      </c>
      <c r="C1" s="65"/>
      <c r="D1" s="65"/>
      <c r="E1" s="65"/>
      <c r="F1" s="65"/>
      <c r="G1" s="65"/>
      <c r="H1" s="65"/>
      <c r="I1" s="65"/>
      <c r="J1" s="65"/>
      <c r="K1" s="65"/>
    </row>
    <row r="2" spans="1:16" ht="4.25" customHeight="1" x14ac:dyDescent="0.35">
      <c r="B2" s="16"/>
      <c r="C2" s="16"/>
      <c r="D2" s="6"/>
      <c r="E2" s="6"/>
      <c r="F2" s="16"/>
      <c r="G2" s="37"/>
      <c r="H2" s="8"/>
      <c r="I2" s="3"/>
      <c r="J2" s="3"/>
      <c r="K2" s="3"/>
    </row>
    <row r="3" spans="1:16" ht="20.399999999999999" customHeight="1" x14ac:dyDescent="0.6">
      <c r="A3" s="25"/>
      <c r="B3" s="24"/>
      <c r="C3" s="17" t="s">
        <v>0</v>
      </c>
      <c r="D3" s="11"/>
      <c r="E3" s="11"/>
      <c r="F3" s="29"/>
      <c r="G3" s="59"/>
      <c r="H3" s="61"/>
      <c r="I3" s="66" t="s">
        <v>24</v>
      </c>
      <c r="J3" s="67"/>
      <c r="K3" s="67"/>
    </row>
    <row r="4" spans="1:16" ht="20.399999999999999" customHeight="1" x14ac:dyDescent="0.6">
      <c r="A4" s="25"/>
      <c r="C4" s="17" t="s">
        <v>1</v>
      </c>
      <c r="D4" s="12"/>
      <c r="E4" s="12"/>
      <c r="F4" s="32"/>
      <c r="G4" s="59"/>
      <c r="H4" s="61"/>
      <c r="I4" s="55" t="s">
        <v>23</v>
      </c>
      <c r="J4" s="56"/>
      <c r="K4" s="56"/>
      <c r="L4" s="28"/>
    </row>
    <row r="5" spans="1:16" ht="20.399999999999999" customHeight="1" x14ac:dyDescent="0.6">
      <c r="A5" s="25"/>
      <c r="B5" s="24"/>
      <c r="C5" s="18" t="s">
        <v>2</v>
      </c>
      <c r="D5" s="12"/>
      <c r="E5" s="12"/>
      <c r="F5" s="32"/>
      <c r="G5" s="59"/>
      <c r="H5" s="61"/>
      <c r="I5" s="57" t="s">
        <v>25</v>
      </c>
      <c r="J5" s="58"/>
      <c r="K5" s="58"/>
      <c r="P5" s="23"/>
    </row>
    <row r="6" spans="1:16" ht="20.399999999999999" customHeight="1" x14ac:dyDescent="0.6">
      <c r="A6" s="25"/>
      <c r="B6" s="24"/>
      <c r="C6" s="18" t="s">
        <v>3</v>
      </c>
      <c r="D6" s="12"/>
      <c r="E6" s="12"/>
      <c r="F6" s="32"/>
      <c r="G6" s="59"/>
      <c r="H6" s="61"/>
      <c r="I6" s="27"/>
      <c r="J6" s="58" t="s">
        <v>26</v>
      </c>
      <c r="K6" s="58"/>
      <c r="L6" s="23"/>
    </row>
    <row r="7" spans="1:16" ht="20.399999999999999" customHeight="1" x14ac:dyDescent="0.6">
      <c r="A7" s="25"/>
      <c r="C7" s="18" t="s">
        <v>4</v>
      </c>
      <c r="D7" s="12"/>
      <c r="E7" s="12"/>
      <c r="F7" s="32"/>
      <c r="G7" s="59"/>
      <c r="H7" s="60"/>
      <c r="I7" s="60"/>
      <c r="J7" s="61"/>
      <c r="K7" s="3"/>
    </row>
    <row r="8" spans="1:16" ht="20.399999999999999" customHeight="1" x14ac:dyDescent="0.6">
      <c r="A8" s="25"/>
      <c r="B8" s="24"/>
      <c r="C8" s="17" t="s">
        <v>5</v>
      </c>
      <c r="D8" s="11"/>
      <c r="E8" s="11"/>
      <c r="F8" s="29"/>
      <c r="G8" s="59"/>
      <c r="H8" s="60"/>
      <c r="I8" s="61"/>
      <c r="J8" s="31"/>
      <c r="K8" s="3"/>
    </row>
    <row r="9" spans="1:16" ht="12" customHeight="1" x14ac:dyDescent="0.35">
      <c r="B9" s="16"/>
      <c r="C9" s="50"/>
      <c r="D9" s="6"/>
      <c r="E9" s="6"/>
      <c r="F9" s="50"/>
      <c r="G9" s="8"/>
      <c r="H9" s="8"/>
      <c r="I9" s="3"/>
      <c r="J9" s="64"/>
      <c r="K9" s="64"/>
    </row>
    <row r="10" spans="1:16" ht="23.25" customHeight="1" x14ac:dyDescent="0.35">
      <c r="B10" s="16"/>
      <c r="C10" s="49"/>
      <c r="D10" s="48"/>
      <c r="E10" s="48"/>
      <c r="F10" s="49"/>
      <c r="G10" s="63" t="s">
        <v>36</v>
      </c>
      <c r="H10" s="63"/>
      <c r="I10" s="63"/>
      <c r="J10" s="63" t="s">
        <v>21</v>
      </c>
      <c r="K10" s="63"/>
    </row>
    <row r="11" spans="1:16" ht="27" customHeight="1" x14ac:dyDescent="0.55000000000000004">
      <c r="B11" s="7" t="s">
        <v>6</v>
      </c>
      <c r="C11" s="2" t="s">
        <v>7</v>
      </c>
      <c r="D11" s="2"/>
      <c r="E11" s="2"/>
      <c r="F11" s="2" t="s">
        <v>8</v>
      </c>
      <c r="G11" s="43" t="s">
        <v>19</v>
      </c>
      <c r="H11" s="44" t="s">
        <v>20</v>
      </c>
      <c r="I11" s="53" t="s">
        <v>9</v>
      </c>
      <c r="J11" s="54"/>
      <c r="K11" s="2" t="s">
        <v>13</v>
      </c>
    </row>
    <row r="12" spans="1:16" ht="19.25" customHeight="1" x14ac:dyDescent="0.55000000000000004">
      <c r="B12" s="5">
        <v>1</v>
      </c>
      <c r="C12" s="5" t="s">
        <v>37</v>
      </c>
      <c r="D12" s="5"/>
      <c r="E12" s="5"/>
      <c r="F12" s="5" t="s">
        <v>38</v>
      </c>
      <c r="G12" s="46"/>
      <c r="H12" s="45"/>
      <c r="I12" s="30" t="str">
        <f>PHONETIC(G12)</f>
        <v/>
      </c>
      <c r="J12" s="47" t="str">
        <f t="shared" ref="J12:J31" si="0">PHONETIC(H12)</f>
        <v/>
      </c>
      <c r="K12" s="13"/>
    </row>
    <row r="13" spans="1:16" ht="19.25" customHeight="1" x14ac:dyDescent="0.55000000000000004">
      <c r="B13" s="5">
        <f>B12+1</f>
        <v>2</v>
      </c>
      <c r="C13" s="5"/>
      <c r="D13" s="5"/>
      <c r="E13" s="5"/>
      <c r="F13" s="5"/>
      <c r="G13" s="46"/>
      <c r="H13" s="45"/>
      <c r="I13" s="30" t="str">
        <f t="shared" ref="I13:I31" si="1">PHONETIC(G13)</f>
        <v/>
      </c>
      <c r="J13" s="47" t="str">
        <f t="shared" si="0"/>
        <v/>
      </c>
      <c r="K13" s="13"/>
    </row>
    <row r="14" spans="1:16" ht="19.25" customHeight="1" x14ac:dyDescent="0.55000000000000004">
      <c r="B14" s="5">
        <f t="shared" ref="B14:B31" si="2">B13+1</f>
        <v>3</v>
      </c>
      <c r="C14" s="5"/>
      <c r="D14" s="5"/>
      <c r="E14" s="5"/>
      <c r="F14" s="5"/>
      <c r="G14" s="46"/>
      <c r="H14" s="45"/>
      <c r="I14" s="30" t="str">
        <f t="shared" si="1"/>
        <v/>
      </c>
      <c r="J14" s="47" t="str">
        <f t="shared" si="0"/>
        <v/>
      </c>
      <c r="K14" s="13"/>
    </row>
    <row r="15" spans="1:16" ht="19.25" customHeight="1" x14ac:dyDescent="0.55000000000000004">
      <c r="B15" s="5">
        <f t="shared" si="2"/>
        <v>4</v>
      </c>
      <c r="C15" s="5"/>
      <c r="D15" s="5"/>
      <c r="E15" s="5"/>
      <c r="F15" s="5"/>
      <c r="G15" s="46"/>
      <c r="H15" s="45"/>
      <c r="I15" s="30" t="str">
        <f t="shared" si="1"/>
        <v/>
      </c>
      <c r="J15" s="47" t="str">
        <f t="shared" si="0"/>
        <v/>
      </c>
      <c r="K15" s="13"/>
    </row>
    <row r="16" spans="1:16" ht="19.25" customHeight="1" x14ac:dyDescent="0.55000000000000004">
      <c r="B16" s="5">
        <f t="shared" si="2"/>
        <v>5</v>
      </c>
      <c r="C16" s="5"/>
      <c r="D16" s="5"/>
      <c r="E16" s="5"/>
      <c r="F16" s="5"/>
      <c r="G16" s="46"/>
      <c r="H16" s="45"/>
      <c r="I16" s="30" t="str">
        <f t="shared" si="1"/>
        <v/>
      </c>
      <c r="J16" s="47" t="str">
        <f t="shared" si="0"/>
        <v/>
      </c>
      <c r="K16" s="13"/>
    </row>
    <row r="17" spans="2:11" ht="19.25" customHeight="1" x14ac:dyDescent="0.55000000000000004">
      <c r="B17" s="5">
        <f t="shared" si="2"/>
        <v>6</v>
      </c>
      <c r="C17" s="5"/>
      <c r="D17" s="5"/>
      <c r="E17" s="5"/>
      <c r="F17" s="5"/>
      <c r="G17" s="46"/>
      <c r="H17" s="45"/>
      <c r="I17" s="30" t="str">
        <f t="shared" si="1"/>
        <v/>
      </c>
      <c r="J17" s="47" t="str">
        <f t="shared" si="0"/>
        <v/>
      </c>
      <c r="K17" s="13"/>
    </row>
    <row r="18" spans="2:11" ht="19.25" customHeight="1" x14ac:dyDescent="0.55000000000000004">
      <c r="B18" s="5">
        <f t="shared" si="2"/>
        <v>7</v>
      </c>
      <c r="C18" s="5"/>
      <c r="D18" s="5"/>
      <c r="E18" s="5"/>
      <c r="F18" s="5"/>
      <c r="G18" s="46"/>
      <c r="H18" s="45"/>
      <c r="I18" s="30" t="str">
        <f t="shared" si="1"/>
        <v/>
      </c>
      <c r="J18" s="47" t="str">
        <f t="shared" si="0"/>
        <v/>
      </c>
      <c r="K18" s="13"/>
    </row>
    <row r="19" spans="2:11" ht="19.25" customHeight="1" x14ac:dyDescent="0.55000000000000004">
      <c r="B19" s="5">
        <f t="shared" si="2"/>
        <v>8</v>
      </c>
      <c r="C19" s="5"/>
      <c r="D19" s="5"/>
      <c r="E19" s="5"/>
      <c r="F19" s="5"/>
      <c r="G19" s="46"/>
      <c r="H19" s="45"/>
      <c r="I19" s="30" t="str">
        <f t="shared" si="1"/>
        <v/>
      </c>
      <c r="J19" s="47" t="str">
        <f t="shared" si="0"/>
        <v/>
      </c>
      <c r="K19" s="13"/>
    </row>
    <row r="20" spans="2:11" ht="19.25" customHeight="1" x14ac:dyDescent="0.55000000000000004">
      <c r="B20" s="5">
        <f t="shared" si="2"/>
        <v>9</v>
      </c>
      <c r="C20" s="5"/>
      <c r="D20" s="5"/>
      <c r="E20" s="5"/>
      <c r="F20" s="5"/>
      <c r="G20" s="46"/>
      <c r="H20" s="45"/>
      <c r="I20" s="30" t="str">
        <f t="shared" si="1"/>
        <v/>
      </c>
      <c r="J20" s="47" t="str">
        <f t="shared" si="0"/>
        <v/>
      </c>
      <c r="K20" s="13"/>
    </row>
    <row r="21" spans="2:11" ht="19.25" customHeight="1" x14ac:dyDescent="0.55000000000000004">
      <c r="B21" s="5">
        <f t="shared" si="2"/>
        <v>10</v>
      </c>
      <c r="C21" s="5"/>
      <c r="D21" s="5"/>
      <c r="E21" s="5"/>
      <c r="F21" s="5"/>
      <c r="G21" s="46"/>
      <c r="H21" s="45"/>
      <c r="I21" s="30" t="str">
        <f t="shared" si="1"/>
        <v/>
      </c>
      <c r="J21" s="47" t="str">
        <f t="shared" si="0"/>
        <v/>
      </c>
      <c r="K21" s="13"/>
    </row>
    <row r="22" spans="2:11" ht="19.25" customHeight="1" x14ac:dyDescent="0.55000000000000004">
      <c r="B22" s="5">
        <f t="shared" si="2"/>
        <v>11</v>
      </c>
      <c r="C22" s="5"/>
      <c r="D22" s="5"/>
      <c r="E22" s="5"/>
      <c r="F22" s="5"/>
      <c r="G22" s="46"/>
      <c r="H22" s="45"/>
      <c r="I22" s="30" t="str">
        <f t="shared" si="1"/>
        <v/>
      </c>
      <c r="J22" s="47" t="str">
        <f t="shared" si="0"/>
        <v/>
      </c>
      <c r="K22" s="13"/>
    </row>
    <row r="23" spans="2:11" ht="19.25" customHeight="1" x14ac:dyDescent="0.55000000000000004">
      <c r="B23" s="5">
        <f t="shared" si="2"/>
        <v>12</v>
      </c>
      <c r="C23" s="5"/>
      <c r="D23" s="5"/>
      <c r="E23" s="5"/>
      <c r="F23" s="5"/>
      <c r="G23" s="46"/>
      <c r="H23" s="45"/>
      <c r="I23" s="30" t="str">
        <f t="shared" si="1"/>
        <v/>
      </c>
      <c r="J23" s="47" t="str">
        <f t="shared" si="0"/>
        <v/>
      </c>
      <c r="K23" s="13"/>
    </row>
    <row r="24" spans="2:11" ht="19.25" customHeight="1" x14ac:dyDescent="0.55000000000000004">
      <c r="B24" s="5">
        <f t="shared" si="2"/>
        <v>13</v>
      </c>
      <c r="C24" s="5"/>
      <c r="D24" s="5"/>
      <c r="E24" s="5"/>
      <c r="F24" s="5"/>
      <c r="G24" s="46"/>
      <c r="H24" s="45"/>
      <c r="I24" s="30" t="str">
        <f t="shared" si="1"/>
        <v/>
      </c>
      <c r="J24" s="47" t="str">
        <f t="shared" si="0"/>
        <v/>
      </c>
      <c r="K24" s="13"/>
    </row>
    <row r="25" spans="2:11" ht="19.25" customHeight="1" x14ac:dyDescent="0.55000000000000004">
      <c r="B25" s="5">
        <f t="shared" si="2"/>
        <v>14</v>
      </c>
      <c r="C25" s="5"/>
      <c r="D25" s="5"/>
      <c r="E25" s="5"/>
      <c r="F25" s="5"/>
      <c r="G25" s="46"/>
      <c r="H25" s="45"/>
      <c r="I25" s="30" t="str">
        <f t="shared" si="1"/>
        <v/>
      </c>
      <c r="J25" s="47" t="str">
        <f t="shared" si="0"/>
        <v/>
      </c>
      <c r="K25" s="13"/>
    </row>
    <row r="26" spans="2:11" ht="19.25" customHeight="1" x14ac:dyDescent="0.55000000000000004">
      <c r="B26" s="5">
        <f t="shared" si="2"/>
        <v>15</v>
      </c>
      <c r="C26" s="5"/>
      <c r="D26" s="5"/>
      <c r="E26" s="5"/>
      <c r="F26" s="5"/>
      <c r="G26" s="46"/>
      <c r="H26" s="45"/>
      <c r="I26" s="30" t="str">
        <f t="shared" si="1"/>
        <v/>
      </c>
      <c r="J26" s="47" t="str">
        <f t="shared" si="0"/>
        <v/>
      </c>
      <c r="K26" s="13"/>
    </row>
    <row r="27" spans="2:11" ht="19.25" customHeight="1" x14ac:dyDescent="0.55000000000000004">
      <c r="B27" s="5">
        <f t="shared" si="2"/>
        <v>16</v>
      </c>
      <c r="C27" s="5"/>
      <c r="D27" s="5"/>
      <c r="E27" s="5"/>
      <c r="F27" s="5"/>
      <c r="G27" s="46"/>
      <c r="H27" s="45"/>
      <c r="I27" s="30" t="str">
        <f t="shared" si="1"/>
        <v/>
      </c>
      <c r="J27" s="47" t="str">
        <f t="shared" si="0"/>
        <v/>
      </c>
      <c r="K27" s="13"/>
    </row>
    <row r="28" spans="2:11" ht="19.25" customHeight="1" x14ac:dyDescent="0.55000000000000004">
      <c r="B28" s="5">
        <f t="shared" si="2"/>
        <v>17</v>
      </c>
      <c r="C28" s="5"/>
      <c r="D28" s="5"/>
      <c r="E28" s="5"/>
      <c r="F28" s="5"/>
      <c r="G28" s="46"/>
      <c r="H28" s="45"/>
      <c r="I28" s="30" t="str">
        <f t="shared" si="1"/>
        <v/>
      </c>
      <c r="J28" s="47" t="str">
        <f t="shared" si="0"/>
        <v/>
      </c>
      <c r="K28" s="13"/>
    </row>
    <row r="29" spans="2:11" ht="19.25" customHeight="1" x14ac:dyDescent="0.55000000000000004">
      <c r="B29" s="5">
        <f t="shared" si="2"/>
        <v>18</v>
      </c>
      <c r="C29" s="5"/>
      <c r="D29" s="5"/>
      <c r="E29" s="5"/>
      <c r="F29" s="5"/>
      <c r="G29" s="46"/>
      <c r="H29" s="45"/>
      <c r="I29" s="30" t="str">
        <f t="shared" si="1"/>
        <v/>
      </c>
      <c r="J29" s="47" t="str">
        <f t="shared" si="0"/>
        <v/>
      </c>
      <c r="K29" s="13"/>
    </row>
    <row r="30" spans="2:11" ht="19.25" customHeight="1" x14ac:dyDescent="0.55000000000000004">
      <c r="B30" s="5">
        <f t="shared" si="2"/>
        <v>19</v>
      </c>
      <c r="C30" s="5"/>
      <c r="D30" s="5"/>
      <c r="E30" s="5"/>
      <c r="F30" s="5"/>
      <c r="G30" s="46"/>
      <c r="H30" s="45"/>
      <c r="I30" s="30" t="str">
        <f t="shared" si="1"/>
        <v/>
      </c>
      <c r="J30" s="47" t="str">
        <f t="shared" si="0"/>
        <v/>
      </c>
      <c r="K30" s="13"/>
    </row>
    <row r="31" spans="2:11" ht="19.25" customHeight="1" x14ac:dyDescent="0.55000000000000004">
      <c r="B31" s="5">
        <f t="shared" si="2"/>
        <v>20</v>
      </c>
      <c r="C31" s="5"/>
      <c r="D31" s="5"/>
      <c r="E31" s="5"/>
      <c r="F31" s="5"/>
      <c r="G31" s="46"/>
      <c r="H31" s="45"/>
      <c r="I31" s="30" t="str">
        <f t="shared" si="1"/>
        <v/>
      </c>
      <c r="J31" s="47" t="str">
        <f t="shared" si="0"/>
        <v/>
      </c>
      <c r="K31" s="13"/>
    </row>
    <row r="32" spans="2:11" ht="13.25" customHeight="1" x14ac:dyDescent="0.35">
      <c r="B32" s="21"/>
      <c r="C32" s="33"/>
      <c r="D32" s="22"/>
      <c r="E32" s="22"/>
      <c r="F32" s="33"/>
      <c r="G32" s="38"/>
      <c r="H32" s="8"/>
      <c r="I32" s="3"/>
      <c r="J32" s="3"/>
      <c r="K32" s="3"/>
    </row>
    <row r="33" spans="2:11" ht="15" customHeight="1" x14ac:dyDescent="0.35">
      <c r="B33" s="26" t="s">
        <v>27</v>
      </c>
      <c r="C33" s="19"/>
      <c r="D33" s="26"/>
      <c r="E33" s="26"/>
      <c r="F33" s="19"/>
      <c r="G33" s="39"/>
      <c r="H33" s="8"/>
      <c r="I33" s="62" t="s">
        <v>30</v>
      </c>
      <c r="J33" s="62"/>
      <c r="K33" s="62"/>
    </row>
    <row r="34" spans="2:11" ht="9.9" customHeight="1" x14ac:dyDescent="0.35">
      <c r="B34" s="19"/>
      <c r="C34" s="16"/>
      <c r="D34" s="6"/>
      <c r="E34" s="6"/>
      <c r="F34" s="16"/>
      <c r="G34" s="8"/>
      <c r="H34" s="8"/>
      <c r="I34" s="3"/>
      <c r="J34" s="3"/>
      <c r="K34" s="3"/>
    </row>
    <row r="35" spans="2:11" ht="15.9" customHeight="1" x14ac:dyDescent="0.35">
      <c r="B35" s="16"/>
      <c r="C35" s="7" t="s">
        <v>10</v>
      </c>
      <c r="D35" s="7"/>
      <c r="E35" s="7"/>
      <c r="F35" s="7" t="s">
        <v>11</v>
      </c>
      <c r="G35" s="40" t="s">
        <v>28</v>
      </c>
      <c r="H35" s="14"/>
      <c r="I35" s="3" t="s">
        <v>31</v>
      </c>
      <c r="J35" s="3"/>
      <c r="K35" s="3"/>
    </row>
    <row r="36" spans="2:11" ht="15.9" customHeight="1" x14ac:dyDescent="0.6">
      <c r="B36" s="16"/>
      <c r="C36" s="5" t="s">
        <v>14</v>
      </c>
      <c r="D36" s="5" t="s">
        <v>14</v>
      </c>
      <c r="E36" s="5" t="s">
        <v>14</v>
      </c>
      <c r="F36" s="5">
        <f>COUNTIF(C$11:C$32,C36)</f>
        <v>0</v>
      </c>
      <c r="G36" s="41">
        <f>F36*2500</f>
        <v>0</v>
      </c>
      <c r="I36" s="52" t="s">
        <v>32</v>
      </c>
      <c r="J36" s="52"/>
      <c r="K36" s="52"/>
    </row>
    <row r="37" spans="2:11" ht="15.9" customHeight="1" x14ac:dyDescent="0.35">
      <c r="B37" s="16"/>
      <c r="C37" s="5" t="s">
        <v>15</v>
      </c>
      <c r="D37" s="4"/>
      <c r="E37" s="4"/>
      <c r="F37" s="5">
        <f>COUNTIF(C$11:C$32,C37)</f>
        <v>1</v>
      </c>
      <c r="G37" s="41">
        <f>F37*2500</f>
        <v>2500</v>
      </c>
      <c r="H37" s="35"/>
      <c r="I37" s="52" t="s">
        <v>35</v>
      </c>
      <c r="J37" s="52"/>
      <c r="K37" s="52"/>
    </row>
    <row r="38" spans="2:11" ht="15.9" customHeight="1" x14ac:dyDescent="0.35">
      <c r="B38" s="16"/>
      <c r="C38" s="5" t="s">
        <v>16</v>
      </c>
      <c r="D38" s="4"/>
      <c r="E38" s="4"/>
      <c r="F38" s="5">
        <f>COUNTIF(C$11:C$32,C38)</f>
        <v>0</v>
      </c>
      <c r="G38" s="41">
        <f>F38*2000</f>
        <v>0</v>
      </c>
      <c r="H38" s="36"/>
      <c r="I38" s="52" t="s">
        <v>22</v>
      </c>
      <c r="J38" s="52"/>
      <c r="K38" s="52"/>
    </row>
    <row r="39" spans="2:11" ht="15.9" customHeight="1" x14ac:dyDescent="0.35">
      <c r="B39" s="16"/>
      <c r="C39" s="5" t="s">
        <v>17</v>
      </c>
      <c r="D39" s="4"/>
      <c r="E39" s="4"/>
      <c r="F39" s="5">
        <f>COUNTIF(C$11:C$32,C39)</f>
        <v>0</v>
      </c>
      <c r="G39" s="41">
        <f>F39*2000</f>
        <v>0</v>
      </c>
      <c r="H39" s="35"/>
      <c r="I39" s="52"/>
      <c r="J39" s="52"/>
      <c r="K39" s="52"/>
    </row>
    <row r="40" spans="2:11" ht="15.9" customHeight="1" x14ac:dyDescent="0.35">
      <c r="B40" s="16"/>
      <c r="C40" s="5" t="s">
        <v>18</v>
      </c>
      <c r="D40" s="4"/>
      <c r="E40" s="4"/>
      <c r="F40" s="5">
        <f>COUNTIF(C$11:C$32,C40)</f>
        <v>0</v>
      </c>
      <c r="G40" s="41">
        <f>F40*1500</f>
        <v>0</v>
      </c>
      <c r="H40" s="36"/>
      <c r="I40" s="51" t="s">
        <v>34</v>
      </c>
      <c r="J40" s="51"/>
      <c r="K40" s="51"/>
    </row>
    <row r="41" spans="2:11" ht="15.9" customHeight="1" x14ac:dyDescent="0.35">
      <c r="B41" s="16"/>
      <c r="C41" s="9" t="s">
        <v>12</v>
      </c>
      <c r="D41" s="10"/>
      <c r="E41" s="10"/>
      <c r="F41" s="9">
        <f>SUM(F36:F40)</f>
        <v>1</v>
      </c>
      <c r="G41" s="42">
        <f>SUM(G36:G40)</f>
        <v>2500</v>
      </c>
      <c r="H41" s="36"/>
      <c r="I41" s="52" t="s">
        <v>33</v>
      </c>
      <c r="J41" s="52"/>
      <c r="K41" s="52"/>
    </row>
    <row r="42" spans="2:11" ht="15.9" customHeight="1" x14ac:dyDescent="0.6">
      <c r="B42" s="16"/>
      <c r="G42" s="15"/>
      <c r="H42" s="36"/>
      <c r="I42" s="3"/>
      <c r="J42" s="3"/>
      <c r="K42" s="3"/>
    </row>
    <row r="43" spans="2:11" ht="18" x14ac:dyDescent="0.35">
      <c r="B43" s="16"/>
      <c r="C43" s="16"/>
      <c r="D43" s="6"/>
      <c r="E43" s="6"/>
      <c r="F43" s="16"/>
      <c r="G43" s="8"/>
      <c r="H43" s="8"/>
      <c r="I43" s="3"/>
      <c r="J43" s="3"/>
      <c r="K43" s="3"/>
    </row>
    <row r="44" spans="2:11" x14ac:dyDescent="0.6">
      <c r="C44" s="16"/>
      <c r="D44" s="6"/>
      <c r="E44" s="6"/>
      <c r="F44" s="16"/>
      <c r="G44" s="8"/>
      <c r="H44" s="8"/>
      <c r="I44" s="3"/>
      <c r="J44" s="3"/>
      <c r="K44" s="3"/>
    </row>
    <row r="45" spans="2:11" x14ac:dyDescent="0.6">
      <c r="B45" s="16"/>
    </row>
  </sheetData>
  <mergeCells count="22">
    <mergeCell ref="B1:K1"/>
    <mergeCell ref="G10:I10"/>
    <mergeCell ref="I3:K3"/>
    <mergeCell ref="G3:H3"/>
    <mergeCell ref="G4:H4"/>
    <mergeCell ref="G5:H5"/>
    <mergeCell ref="G6:H6"/>
    <mergeCell ref="I40:K40"/>
    <mergeCell ref="I41:K41"/>
    <mergeCell ref="I11:J11"/>
    <mergeCell ref="I4:K4"/>
    <mergeCell ref="I5:K5"/>
    <mergeCell ref="J6:K6"/>
    <mergeCell ref="G7:J7"/>
    <mergeCell ref="G8:I8"/>
    <mergeCell ref="I33:K33"/>
    <mergeCell ref="I36:K36"/>
    <mergeCell ref="I37:K37"/>
    <mergeCell ref="I38:K38"/>
    <mergeCell ref="I39:K39"/>
    <mergeCell ref="J10:K10"/>
    <mergeCell ref="J9:K9"/>
  </mergeCells>
  <phoneticPr fontId="2"/>
  <dataValidations count="3">
    <dataValidation type="list" allowBlank="1" showInputMessage="1" showErrorMessage="1" sqref="F983051:F983070 F65547:F65566 F131083:F131102 F196619:F196638 F262155:F262174 F327691:F327710 F393227:F393246 F458763:F458782 F524299:F524318 F589835:F589854 F655371:F655390 F720907:F720926 F786443:F786462 F851979:F851998 F917515:F917534" xr:uid="{6BA8C2E9-01B4-4303-AC8A-5A11A6CD2EC2}">
      <formula1>"初段,2段,3段,4段,5段,6段,7段,8段,9段,10段"</formula1>
    </dataValidation>
    <dataValidation type="list" allowBlank="1" showInputMessage="1" showErrorMessage="1" sqref="C983051:C983070 C65547:C65566 C131083:C131102 C196619:C196638 C262155:C262174 C327691:C327710 C393227:C393246 C458763:C458782 C524299:C524318 C589835:C589854 C655371:C655390 C720907:C720926 C786443:C786462 C851979:C851998 C917515:C917534 C12:C31" xr:uid="{A42BEB7C-82C4-4FB6-940D-EB9DA8930BF2}">
      <formula1>"A級,B級,C級,D級,E級"</formula1>
    </dataValidation>
    <dataValidation type="list" allowBlank="1" showInputMessage="1" sqref="F12:F31" xr:uid="{8E27E5AF-2031-40E6-904C-69E0C4A23B78}">
      <formula1>"無断,初段,2段,3段,4段,5段,6段,7段,8段,9段,10段"</formula1>
    </dataValidation>
  </dataValidations>
  <hyperlinks>
    <hyperlink ref="I4" r:id="rId1" display="mailto:blackdisk1025@gmail.com" xr:uid="{2D319566-4951-426A-92B3-D4E1D23E5306}"/>
  </hyperlinks>
  <pageMargins left="0.70866141732283472" right="0.70866141732283472" top="0.55118110236220474" bottom="0.35433070866141736" header="0.31496062992125984" footer="0.31496062992125984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大介 那須</cp:lastModifiedBy>
  <cp:lastPrinted>2024-02-28T12:16:30Z</cp:lastPrinted>
  <dcterms:created xsi:type="dcterms:W3CDTF">2019-09-25T14:50:47Z</dcterms:created>
  <dcterms:modified xsi:type="dcterms:W3CDTF">2024-03-21T08:47:28Z</dcterms:modified>
</cp:coreProperties>
</file>