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is\Dropbox\かるた\10.秋田大会\2022_第5回\"/>
    </mc:Choice>
  </mc:AlternateContent>
  <xr:revisionPtr revIDLastSave="0" documentId="8_{4DEE9354-6C15-4C72-B9B3-05945F72B1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申込書 (記入例)" sheetId="6" r:id="rId2"/>
  </sheets>
  <definedNames>
    <definedName name="_xlnm.Print_Area" localSheetId="0">申込書!$A$1:$K$50</definedName>
    <definedName name="_xlnm.Print_Area" localSheetId="1">'申込書 (記入例)'!$A$1:$K$50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6" l="1"/>
  <c r="G48" i="6" s="1"/>
  <c r="D47" i="6"/>
  <c r="G47" i="6" s="1"/>
  <c r="D46" i="6"/>
  <c r="G46" i="6" s="1"/>
  <c r="D45" i="6"/>
  <c r="G45" i="6" s="1"/>
  <c r="D44" i="6"/>
  <c r="V5" i="6"/>
  <c r="U5" i="6"/>
  <c r="T5" i="6"/>
  <c r="S5" i="6"/>
  <c r="R5" i="6"/>
  <c r="Q5" i="6"/>
  <c r="P5" i="6"/>
  <c r="O5" i="6"/>
  <c r="N5" i="6"/>
  <c r="M5" i="6"/>
  <c r="D49" i="6" l="1"/>
  <c r="G44" i="6"/>
  <c r="G49" i="6" s="1"/>
  <c r="W5" i="6" s="1"/>
  <c r="M5" i="1"/>
  <c r="N5" i="1"/>
  <c r="O5" i="1"/>
  <c r="P5" i="1"/>
  <c r="Q5" i="1"/>
  <c r="D45" i="1"/>
  <c r="S5" i="1" s="1"/>
  <c r="D46" i="1"/>
  <c r="G46" i="1" s="1"/>
  <c r="D47" i="1"/>
  <c r="U5" i="1" s="1"/>
  <c r="D48" i="1"/>
  <c r="G48" i="1" s="1"/>
  <c r="D44" i="1"/>
  <c r="R5" i="1" s="1"/>
  <c r="G44" i="1" l="1"/>
  <c r="G47" i="1"/>
  <c r="G45" i="1"/>
  <c r="V5" i="1"/>
  <c r="T5" i="1"/>
  <c r="D49" i="1"/>
  <c r="G49" i="1" l="1"/>
  <c r="W5" i="1" s="1"/>
</calcChain>
</file>

<file path=xl/sharedStrings.xml><?xml version="1.0" encoding="utf-8"?>
<sst xmlns="http://schemas.openxmlformats.org/spreadsheetml/2006/main" count="164" uniqueCount="90">
  <si>
    <t>氏名</t>
    <rPh sb="0" eb="2">
      <t>シメイ</t>
    </rPh>
    <phoneticPr fontId="1"/>
  </si>
  <si>
    <t>段位</t>
    <rPh sb="0" eb="2">
      <t>ダンイ</t>
    </rPh>
    <phoneticPr fontId="1"/>
  </si>
  <si>
    <t>ふりがな</t>
    <phoneticPr fontId="1"/>
  </si>
  <si>
    <t>所属</t>
    <rPh sb="0" eb="2">
      <t>ショゾク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</si>
  <si>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</si>
  <si>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</si>
  <si>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</si>
  <si>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</si>
  <si>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</si>
  <si>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メールアドレス</t>
    <phoneticPr fontId="1"/>
  </si>
  <si>
    <t>参加者代表者</t>
    <rPh sb="0" eb="3">
      <t>サンカシャ</t>
    </rPh>
    <rPh sb="3" eb="6">
      <t>ダイヒョウシャ</t>
    </rPh>
    <phoneticPr fontId="1"/>
  </si>
  <si>
    <t>参加費</t>
    <rPh sb="0" eb="3">
      <t>サンカヒ</t>
    </rPh>
    <phoneticPr fontId="1"/>
  </si>
  <si>
    <t>TEL(当日連絡先)</t>
    <rPh sb="4" eb="6">
      <t>トウジツ</t>
    </rPh>
    <rPh sb="6" eb="9">
      <t>レンラクサキ</t>
    </rPh>
    <phoneticPr fontId="1"/>
  </si>
  <si>
    <t>所属会</t>
    <rPh sb="0" eb="2">
      <t>ショゾク</t>
    </rPh>
    <rPh sb="2" eb="3">
      <t>カイ</t>
    </rPh>
    <phoneticPr fontId="1"/>
  </si>
  <si>
    <t>申込担当者</t>
    <rPh sb="0" eb="2">
      <t>モウシコミ</t>
    </rPh>
    <rPh sb="2" eb="5">
      <t>タントウシャ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</si>
  <si>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</si>
  <si>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</si>
  <si>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</si>
  <si>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</si>
  <si>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</si>
  <si>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A</t>
  </si>
  <si>
    <t>A</t>
    <phoneticPr fontId="1"/>
  </si>
  <si>
    <t>B</t>
  </si>
  <si>
    <t>B</t>
    <phoneticPr fontId="1"/>
  </si>
  <si>
    <t>C</t>
    <phoneticPr fontId="1"/>
  </si>
  <si>
    <t>D</t>
    <phoneticPr fontId="1"/>
  </si>
  <si>
    <t>E</t>
    <phoneticPr fontId="1"/>
  </si>
  <si>
    <t>初</t>
    <rPh sb="0" eb="1">
      <t>ショ</t>
    </rPh>
    <phoneticPr fontId="1"/>
  </si>
  <si>
    <t>弐</t>
    <rPh sb="0" eb="1">
      <t>ニ</t>
    </rPh>
    <phoneticPr fontId="1"/>
  </si>
  <si>
    <t>参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</si>
  <si>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</si>
  <si>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</si>
  <si>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</si>
  <si>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</si>
  <si>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</si>
  <si>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</si>
  <si>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</si>
  <si>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A</t>
    <phoneticPr fontId="1"/>
  </si>
  <si>
    <t>D</t>
    <phoneticPr fontId="1"/>
  </si>
  <si>
    <t>C</t>
    <phoneticPr fontId="1"/>
  </si>
  <si>
    <t>E</t>
    <phoneticPr fontId="1"/>
  </si>
  <si>
    <t>B</t>
    <phoneticPr fontId="1"/>
  </si>
  <si>
    <t>=</t>
    <phoneticPr fontId="1"/>
  </si>
  <si>
    <t>参加費</t>
    <rPh sb="0" eb="3">
      <t>サンカヒ</t>
    </rPh>
    <phoneticPr fontId="1"/>
  </si>
  <si>
    <t>※ Ａ級～Ｃ級は全日協登録の所属会を記入してください。</t>
    <rPh sb="3" eb="4">
      <t>キュウ</t>
    </rPh>
    <rPh sb="6" eb="7">
      <t>キュウ</t>
    </rPh>
    <rPh sb="8" eb="9">
      <t>ゼン</t>
    </rPh>
    <rPh sb="9" eb="11">
      <t>ニッキョウ</t>
    </rPh>
    <rPh sb="11" eb="13">
      <t>トウロク</t>
    </rPh>
    <rPh sb="14" eb="16">
      <t>ショゾク</t>
    </rPh>
    <rPh sb="16" eb="17">
      <t>カイ</t>
    </rPh>
    <rPh sb="18" eb="20">
      <t>キニュウ</t>
    </rPh>
    <phoneticPr fontId="3"/>
  </si>
  <si>
    <t>計</t>
    <rPh sb="0" eb="1">
      <t>ケイ</t>
    </rPh>
    <phoneticPr fontId="1"/>
  </si>
  <si>
    <t>記録コピー用</t>
    <rPh sb="0" eb="2">
      <t>キロク</t>
    </rPh>
    <rPh sb="5" eb="6">
      <t>ヨウ</t>
    </rPh>
    <phoneticPr fontId="1"/>
  </si>
  <si>
    <t>※ 氏名・ふりがなの姓名の間は全角スペース推奨です。</t>
    <rPh sb="2" eb="4">
      <t>シメイ</t>
    </rPh>
    <rPh sb="10" eb="12">
      <t>セイメイ</t>
    </rPh>
    <rPh sb="13" eb="14">
      <t>アイダ</t>
    </rPh>
    <rPh sb="15" eb="17">
      <t>ゼンカク</t>
    </rPh>
    <rPh sb="21" eb="23">
      <t>スイショウ</t>
    </rPh>
    <phoneticPr fontId="1"/>
  </si>
  <si>
    <t>※ 級・段位はドロップリストからお選びください。</t>
    <rPh sb="2" eb="3">
      <t>キュウ</t>
    </rPh>
    <rPh sb="4" eb="6">
      <t>ダンイ</t>
    </rPh>
    <rPh sb="17" eb="18">
      <t>エラ</t>
    </rPh>
    <phoneticPr fontId="1"/>
  </si>
  <si>
    <t>秋田中央かるた会</t>
    <rPh sb="0" eb="2">
      <t>アキタ</t>
    </rPh>
    <rPh sb="2" eb="4">
      <t>チュウオウ</t>
    </rPh>
    <rPh sb="7" eb="8">
      <t>カイ</t>
    </rPh>
    <phoneticPr fontId="1"/>
  </si>
  <si>
    <t>akitakaruta@gmail.com</t>
    <phoneticPr fontId="1"/>
  </si>
  <si>
    <t>秋田　太郎</t>
    <rPh sb="0" eb="2">
      <t>アキタ</t>
    </rPh>
    <rPh sb="3" eb="5">
      <t>タロウ</t>
    </rPh>
    <phoneticPr fontId="1"/>
  </si>
  <si>
    <t>090-1234-5678</t>
    <phoneticPr fontId="1"/>
  </si>
  <si>
    <t>本荘　にかほ</t>
    <rPh sb="0" eb="2">
      <t>ホンジョウ</t>
    </rPh>
    <phoneticPr fontId="1"/>
  </si>
  <si>
    <t>大曲　花子</t>
    <rPh sb="0" eb="2">
      <t>オオマガリ</t>
    </rPh>
    <rPh sb="3" eb="5">
      <t>ハナコ</t>
    </rPh>
    <phoneticPr fontId="1"/>
  </si>
  <si>
    <t>花輪　かづの</t>
    <rPh sb="0" eb="2">
      <t>ハナワ</t>
    </rPh>
    <phoneticPr fontId="1"/>
  </si>
  <si>
    <t>男鹿　若美</t>
    <rPh sb="0" eb="2">
      <t>オガ</t>
    </rPh>
    <rPh sb="3" eb="5">
      <t>ワカミ</t>
    </rPh>
    <phoneticPr fontId="1"/>
  </si>
  <si>
    <t>色のついたセルにご記入ください。記入例をご参照ください。</t>
    <rPh sb="0" eb="1">
      <t>イロ</t>
    </rPh>
    <rPh sb="9" eb="11">
      <t>キニュウ</t>
    </rPh>
    <rPh sb="16" eb="18">
      <t>キニュウ</t>
    </rPh>
    <rPh sb="18" eb="19">
      <t>レイ</t>
    </rPh>
    <rPh sb="21" eb="23">
      <t>サンショウ</t>
    </rPh>
    <phoneticPr fontId="1"/>
  </si>
  <si>
    <r>
      <t>※ 対戦カード・名簿作成には、本申込書をそのままコピーして作成しますので、</t>
    </r>
    <r>
      <rPr>
        <b/>
        <u/>
        <sz val="12"/>
        <color rgb="FFFF0000"/>
        <rFont val="HG丸ｺﾞｼｯｸM-PRO"/>
        <family val="3"/>
        <charset val="128"/>
      </rPr>
      <t>氏名は正確に</t>
    </r>
    <r>
      <rPr>
        <b/>
        <sz val="12"/>
        <color rgb="FFFF000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</si>
  <si>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第5回全国競技かるた秋田大会　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rPh sb="15" eb="18">
      <t>モウシコミショ</t>
    </rPh>
    <phoneticPr fontId="1"/>
  </si>
  <si>
    <t>C</t>
  </si>
  <si>
    <t>D</t>
  </si>
  <si>
    <t>E</t>
  </si>
  <si>
    <t>住所</t>
    <rPh sb="0" eb="2">
      <t>ジュウショ</t>
    </rPh>
    <phoneticPr fontId="1"/>
  </si>
  <si>
    <t>備考</t>
    <rPh sb="0" eb="2">
      <t>ビコウ</t>
    </rPh>
    <phoneticPr fontId="1"/>
  </si>
  <si>
    <t>あきた　たろう</t>
  </si>
  <si>
    <t>おおまがり　はなこ</t>
  </si>
  <si>
    <t>はなわ　かづの</t>
  </si>
  <si>
    <t>おが　わかみ</t>
  </si>
  <si>
    <t>ほんじょう　にかほ</t>
  </si>
  <si>
    <t>018-1234-5678</t>
    <phoneticPr fontId="1"/>
  </si>
  <si>
    <t>秋田県秋田市山王４丁目１−１</t>
    <rPh sb="0" eb="2">
      <t>アキタ</t>
    </rPh>
    <rPh sb="2" eb="3">
      <t>ケン</t>
    </rPh>
    <rPh sb="3" eb="5">
      <t>アキタ</t>
    </rPh>
    <rPh sb="5" eb="6">
      <t>シ</t>
    </rPh>
    <rPh sb="6" eb="8">
      <t>サンオウ</t>
    </rPh>
    <rPh sb="9" eb="11">
      <t>チョウメ</t>
    </rPh>
    <phoneticPr fontId="1"/>
  </si>
  <si>
    <t>本荘　由利</t>
    <rPh sb="0" eb="2">
      <t>ホンジョウ</t>
    </rPh>
    <rPh sb="3" eb="5">
      <t>ユリ</t>
    </rPh>
    <phoneticPr fontId="1"/>
  </si>
  <si>
    <t>男鹿　八郎</t>
    <rPh sb="0" eb="2">
      <t>オガ</t>
    </rPh>
    <rPh sb="3" eb="5">
      <t>ハチロウ</t>
    </rPh>
    <phoneticPr fontId="1"/>
  </si>
  <si>
    <t>秋田県大仙市大曲花園町１−１</t>
    <phoneticPr fontId="1"/>
  </si>
  <si>
    <t>0187-12-3456</t>
    <phoneticPr fontId="1"/>
  </si>
  <si>
    <t>秋田県鹿角市花輪荒田４−１</t>
    <phoneticPr fontId="1"/>
  </si>
  <si>
    <t>0186-45-6789</t>
    <phoneticPr fontId="1"/>
  </si>
  <si>
    <t>秋田県男鹿市船川港船川泉台６６−１</t>
    <phoneticPr fontId="1"/>
  </si>
  <si>
    <t>0185-23-4567</t>
    <phoneticPr fontId="1"/>
  </si>
  <si>
    <t>秋田県由利本荘市尾崎１７</t>
    <phoneticPr fontId="1"/>
  </si>
  <si>
    <t>0184-98-7654</t>
    <phoneticPr fontId="1"/>
  </si>
  <si>
    <t>電話番号</t>
    <rPh sb="0" eb="4">
      <t>デンワバンゴウ</t>
    </rPh>
    <phoneticPr fontId="1"/>
  </si>
  <si>
    <t>級位</t>
    <rPh sb="0" eb="1">
      <t>キュウ</t>
    </rPh>
    <rPh sb="1" eb="2">
      <t>イ</t>
    </rPh>
    <phoneticPr fontId="1"/>
  </si>
  <si>
    <t>観戦</t>
    <rPh sb="0" eb="2">
      <t>カンセン</t>
    </rPh>
    <phoneticPr fontId="1"/>
  </si>
  <si>
    <t>秋田中央かるた会</t>
    <phoneticPr fontId="1"/>
  </si>
  <si>
    <t>秋田　太郎</t>
    <phoneticPr fontId="1"/>
  </si>
  <si>
    <t>大曲　花子</t>
    <phoneticPr fontId="1"/>
  </si>
  <si>
    <t>本荘　由利</t>
    <phoneticPr fontId="1"/>
  </si>
  <si>
    <t>ほんじょう　ゆり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</si>
</sst>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&quot;円&quot;"/>
    <numFmt numFmtId="177" formatCode="0\ &quot;名&quot;"/>
    <numFmt numFmtId="178" formatCode="&quot;×&quot;0&quot;円&quot;"/>
  </numFmts>
  <fonts count="12" x14ac:knownFonts="1">
    <font>
      <sz val="10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Protection="1">
      <alignment vertical="center"/>
      <protection locked="0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8</xdr:row>
      <xdr:rowOff>20</xdr:rowOff>
    </xdr:from>
    <xdr:to>
      <xdr:col>9</xdr:col>
      <xdr:colOff>952499</xdr:colOff>
      <xdr:row>9</xdr:row>
      <xdr:rowOff>156885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66A5F77-ADBD-6F23-D916-52DC9EA2D2CD}"/>
            </a:ext>
          </a:extLst>
        </xdr:cNvPr>
        <xdr:cNvSpPr/>
      </xdr:nvSpPr>
      <xdr:spPr>
        <a:xfrm rot="5400000">
          <a:off x="8331581" y="-980503"/>
          <a:ext cx="336159" cy="5188324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112059</xdr:colOff>
      <xdr:row>2</xdr:row>
      <xdr:rowOff>89648</xdr:rowOff>
    </xdr:from>
    <xdr:ext cx="5132293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729C41-CB32-8E0F-9C76-A93FD82A53ED}"/>
            </a:ext>
          </a:extLst>
        </xdr:cNvPr>
        <xdr:cNvSpPr txBox="1"/>
      </xdr:nvSpPr>
      <xdr:spPr>
        <a:xfrm>
          <a:off x="5972735" y="459442"/>
          <a:ext cx="5132293" cy="82586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感染対策のための台帳作成にご協力をお願いいたします。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・大学生・社会人　　　：　自身の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住所・電話番号</a:t>
          </a:r>
          <a:r>
            <a:rPr kumimoji="1" lang="ja-JP" altLang="en-US" sz="1100">
              <a:solidFill>
                <a:sysClr val="windowText" lastClr="000000"/>
              </a:solidFill>
            </a:rPr>
            <a:t>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・高校生以下</a:t>
          </a:r>
          <a:r>
            <a:rPr kumimoji="1" lang="en-US" altLang="ja-JP" sz="1100">
              <a:solidFill>
                <a:sysClr val="windowText" lastClr="000000"/>
              </a:solidFill>
            </a:rPr>
            <a:t>	</a:t>
          </a:r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：　自身の住所と保護者のお名前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備考欄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ja-JP" altLang="en-US" sz="1100">
              <a:solidFill>
                <a:sysClr val="windowText" lastClr="000000"/>
              </a:solidFill>
            </a:rPr>
            <a:t>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・引率または観戦者　：　級位を</a:t>
          </a:r>
          <a:r>
            <a:rPr kumimoji="1" lang="en-US" altLang="ja-JP" sz="1100">
              <a:solidFill>
                <a:sysClr val="windowText" lastClr="000000"/>
              </a:solidFill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</a:rPr>
            <a:t>観戦</a:t>
          </a:r>
          <a:r>
            <a:rPr kumimoji="1" lang="en-US" altLang="ja-JP" sz="1100">
              <a:solidFill>
                <a:sysClr val="windowText" lastClr="000000"/>
              </a:solidFill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</a:rPr>
            <a:t>とし、氏名・住所・電話番号を記入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8</xdr:row>
      <xdr:rowOff>21</xdr:rowOff>
    </xdr:from>
    <xdr:to>
      <xdr:col>9</xdr:col>
      <xdr:colOff>952499</xdr:colOff>
      <xdr:row>9</xdr:row>
      <xdr:rowOff>156886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DFFDCEC-D006-4971-AE50-919268EA8334}"/>
            </a:ext>
          </a:extLst>
        </xdr:cNvPr>
        <xdr:cNvSpPr/>
      </xdr:nvSpPr>
      <xdr:spPr>
        <a:xfrm rot="5400000">
          <a:off x="8331581" y="-980502"/>
          <a:ext cx="336159" cy="5188324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112059</xdr:colOff>
      <xdr:row>2</xdr:row>
      <xdr:rowOff>89649</xdr:rowOff>
    </xdr:from>
    <xdr:ext cx="5132293" cy="8258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E8947-8F1B-47C6-B08D-C74B718EA566}"/>
            </a:ext>
          </a:extLst>
        </xdr:cNvPr>
        <xdr:cNvSpPr txBox="1"/>
      </xdr:nvSpPr>
      <xdr:spPr>
        <a:xfrm>
          <a:off x="5972735" y="459443"/>
          <a:ext cx="5132293" cy="82586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感染対策のための台帳作成にご協力をお願いいたします。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・大学生・社会人　　　：　自身の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住所・電話番号</a:t>
          </a:r>
          <a:r>
            <a:rPr kumimoji="1" lang="ja-JP" altLang="en-US" sz="1100">
              <a:solidFill>
                <a:sysClr val="windowText" lastClr="000000"/>
              </a:solidFill>
            </a:rPr>
            <a:t>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・高校生以下</a:t>
          </a:r>
          <a:r>
            <a:rPr kumimoji="1" lang="en-US" altLang="ja-JP" sz="1100">
              <a:solidFill>
                <a:sysClr val="windowText" lastClr="000000"/>
              </a:solidFill>
            </a:rPr>
            <a:t>	</a:t>
          </a:r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</a:rPr>
            <a:t>：　自身の住所と保護者のお名前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備考欄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ja-JP" altLang="en-US" sz="1100">
              <a:solidFill>
                <a:sysClr val="windowText" lastClr="000000"/>
              </a:solidFill>
            </a:rPr>
            <a:t>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・引率または観戦者　：　級位を</a:t>
          </a:r>
          <a:r>
            <a:rPr kumimoji="1" lang="en-US" altLang="ja-JP" sz="1100">
              <a:solidFill>
                <a:sysClr val="windowText" lastClr="000000"/>
              </a:solidFill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</a:rPr>
            <a:t>観戦</a:t>
          </a:r>
          <a:r>
            <a:rPr kumimoji="1" lang="en-US" altLang="ja-JP" sz="1100">
              <a:solidFill>
                <a:sysClr val="windowText" lastClr="000000"/>
              </a:solidFill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</a:rPr>
            <a:t>とし、氏名・住所・電話番号を記入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W85"/>
  <sheetViews>
    <sheetView tabSelected="1" view="pageBreakPreview" zoomScale="85" zoomScaleNormal="100" zoomScaleSheetLayoutView="85" workbookViewId="0">
      <selection activeCell="C12" sqref="C12"/>
    </sheetView>
  </sheetViews>
  <sheetFormatPr defaultRowHeight="14.25" x14ac:dyDescent="0.2"/>
  <cols>
    <col min="1" max="1" width="3.33203125" style="3" customWidth="1"/>
    <col min="2" max="2" width="6.33203125" style="3" bestFit="1" customWidth="1"/>
    <col min="3" max="4" width="8.1640625" style="3" bestFit="1" customWidth="1"/>
    <col min="5" max="5" width="22" style="3" customWidth="1"/>
    <col min="6" max="6" width="29" style="3" customWidth="1"/>
    <col min="7" max="7" width="25.5" style="3" customWidth="1"/>
    <col min="8" max="8" width="44" style="3" customWidth="1"/>
    <col min="9" max="9" width="31" style="3" customWidth="1"/>
    <col min="10" max="10" width="16.83203125" style="3" customWidth="1"/>
    <col min="11" max="11" width="3.33203125" style="3" customWidth="1"/>
    <col min="12" max="12" width="9.33203125" style="3"/>
    <col min="13" max="23" width="9.33203125" style="3" customWidth="1"/>
    <col min="24" max="16384" width="9.33203125" style="3"/>
  </cols>
  <sheetData>
    <row r="1" spans="2:23" ht="15" customHeight="1" x14ac:dyDescent="0.2">
      <c r="B1" s="27" t="s">
        <v>59</v>
      </c>
      <c r="C1" s="27"/>
      <c r="D1" s="27"/>
      <c r="E1" s="27"/>
      <c r="F1" s="27"/>
      <c r="G1" s="27"/>
      <c r="H1" s="27"/>
      <c r="I1" s="27"/>
      <c r="J1" s="27"/>
      <c r="K1" s="2"/>
    </row>
    <row r="2" spans="2:23" ht="14.25" customHeight="1" x14ac:dyDescent="0.2">
      <c r="B2" s="27"/>
      <c r="C2" s="27"/>
      <c r="D2" s="27"/>
      <c r="E2" s="27"/>
      <c r="F2" s="27"/>
      <c r="G2" s="27"/>
      <c r="H2" s="27"/>
      <c r="I2" s="27"/>
      <c r="J2" s="27"/>
      <c r="K2" s="2"/>
    </row>
    <row r="3" spans="2:23" x14ac:dyDescent="0.2">
      <c r="B3" s="3" t="s">
        <v>57</v>
      </c>
      <c r="M3" s="1" t="s">
        <v>46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x14ac:dyDescent="0.2">
      <c r="M4" s="18" t="s">
        <v>13</v>
      </c>
      <c r="N4" s="18" t="s">
        <v>14</v>
      </c>
      <c r="O4" s="18" t="s">
        <v>9</v>
      </c>
      <c r="P4" s="18" t="s">
        <v>10</v>
      </c>
      <c r="Q4" s="18" t="s">
        <v>12</v>
      </c>
      <c r="R4" s="18" t="s">
        <v>15</v>
      </c>
      <c r="S4" s="18" t="s">
        <v>16</v>
      </c>
      <c r="T4" s="18" t="s">
        <v>17</v>
      </c>
      <c r="U4" s="18" t="s">
        <v>18</v>
      </c>
      <c r="V4" s="18" t="s">
        <v>19</v>
      </c>
      <c r="W4" s="18" t="s">
        <v>43</v>
      </c>
    </row>
    <row r="5" spans="2:23" x14ac:dyDescent="0.2">
      <c r="B5" s="24" t="s">
        <v>13</v>
      </c>
      <c r="C5" s="24"/>
      <c r="D5" s="24"/>
      <c r="E5" s="24"/>
      <c r="F5" s="25"/>
      <c r="G5" s="26"/>
      <c r="M5" s="18">
        <f>申込書!F5</f>
        <v>0</v>
      </c>
      <c r="N5" s="18">
        <f>申込書!F6</f>
        <v>0</v>
      </c>
      <c r="O5" s="18">
        <f>申込書!F7</f>
        <v>0</v>
      </c>
      <c r="P5" s="18">
        <f>申込書!F8</f>
        <v>0</v>
      </c>
      <c r="Q5" s="18">
        <f>申込書!F9</f>
        <v>0</v>
      </c>
      <c r="R5" s="19">
        <f>申込書!D44</f>
        <v>0</v>
      </c>
      <c r="S5" s="19">
        <f>申込書!D45</f>
        <v>0</v>
      </c>
      <c r="T5" s="19">
        <f>申込書!D46</f>
        <v>0</v>
      </c>
      <c r="U5" s="19">
        <f>申込書!D47</f>
        <v>0</v>
      </c>
      <c r="V5" s="19">
        <f>申込書!D48</f>
        <v>0</v>
      </c>
      <c r="W5" s="20">
        <f>申込書!G49</f>
        <v>0</v>
      </c>
    </row>
    <row r="6" spans="2:23" x14ac:dyDescent="0.2">
      <c r="B6" s="24" t="s">
        <v>14</v>
      </c>
      <c r="C6" s="24"/>
      <c r="D6" s="24"/>
      <c r="E6" s="24"/>
      <c r="F6" s="25"/>
      <c r="G6" s="26"/>
    </row>
    <row r="7" spans="2:23" x14ac:dyDescent="0.2">
      <c r="B7" s="24" t="s">
        <v>9</v>
      </c>
      <c r="C7" s="24"/>
      <c r="D7" s="24"/>
      <c r="E7" s="24"/>
      <c r="F7" s="25"/>
      <c r="G7" s="26"/>
    </row>
    <row r="8" spans="2:23" x14ac:dyDescent="0.2">
      <c r="B8" s="24" t="s">
        <v>10</v>
      </c>
      <c r="C8" s="24"/>
      <c r="D8" s="24"/>
      <c r="E8" s="24"/>
      <c r="F8" s="25"/>
      <c r="G8" s="26"/>
      <c r="M8" s="10" t="s">
        <v>44</v>
      </c>
      <c r="N8" s="10"/>
      <c r="O8" s="10"/>
      <c r="P8" s="10"/>
      <c r="Q8" s="10"/>
      <c r="R8" s="10"/>
    </row>
    <row r="9" spans="2:23" ht="14.25" customHeight="1" x14ac:dyDescent="0.2">
      <c r="B9" s="24" t="s">
        <v>12</v>
      </c>
      <c r="C9" s="24"/>
      <c r="D9" s="24"/>
      <c r="E9" s="24"/>
      <c r="F9" s="25"/>
      <c r="G9" s="26"/>
      <c r="M9" s="10" t="s">
        <v>58</v>
      </c>
      <c r="N9" s="10"/>
      <c r="O9" s="10"/>
      <c r="P9" s="10"/>
      <c r="Q9" s="10"/>
      <c r="R9" s="10"/>
    </row>
    <row r="10" spans="2:23" x14ac:dyDescent="0.2">
      <c r="M10" s="10" t="s">
        <v>48</v>
      </c>
      <c r="N10" s="10"/>
      <c r="O10" s="10"/>
      <c r="P10" s="10"/>
      <c r="Q10" s="10"/>
      <c r="R10" s="10"/>
    </row>
    <row r="11" spans="2:23" ht="14.25" customHeight="1" x14ac:dyDescent="0.2">
      <c r="B11" s="7"/>
      <c r="C11" s="7" t="s">
        <v>83</v>
      </c>
      <c r="D11" s="7" t="s">
        <v>1</v>
      </c>
      <c r="E11" s="7" t="s">
        <v>0</v>
      </c>
      <c r="F11" s="7" t="s">
        <v>2</v>
      </c>
      <c r="G11" s="7" t="s">
        <v>3</v>
      </c>
      <c r="H11" s="23" t="s">
        <v>63</v>
      </c>
      <c r="I11" s="23" t="s">
        <v>82</v>
      </c>
      <c r="J11" s="23" t="s">
        <v>64</v>
      </c>
      <c r="M11" s="17" t="s">
        <v>47</v>
      </c>
      <c r="N11" s="10"/>
      <c r="O11" s="10"/>
      <c r="P11" s="10"/>
      <c r="Q11" s="10"/>
      <c r="R11" s="10"/>
    </row>
    <row r="12" spans="2:23" x14ac:dyDescent="0.2">
      <c r="B12" s="8">
        <v>1</v>
      </c>
      <c r="C12" s="21"/>
      <c r="D12" s="21"/>
      <c r="E12" s="22"/>
      <c r="F12" s="22"/>
      <c r="G12" s="22"/>
      <c r="H12" s="22"/>
      <c r="I12" s="22"/>
      <c r="J12" s="22"/>
    </row>
    <row r="13" spans="2:23" x14ac:dyDescent="0.2">
      <c r="B13" s="8">
        <v>2</v>
      </c>
      <c r="C13" s="21"/>
      <c r="D13" s="21"/>
      <c r="E13" s="22"/>
      <c r="F13" s="22"/>
      <c r="G13" s="22"/>
      <c r="H13" s="22"/>
      <c r="I13" s="22"/>
      <c r="J13" s="22"/>
    </row>
    <row r="14" spans="2:23" x14ac:dyDescent="0.2">
      <c r="B14" s="8">
        <v>3</v>
      </c>
      <c r="C14" s="21"/>
      <c r="D14" s="21"/>
      <c r="E14" s="22"/>
      <c r="F14" s="22"/>
      <c r="G14" s="22"/>
      <c r="H14" s="22"/>
      <c r="I14" s="22"/>
      <c r="J14" s="22"/>
    </row>
    <row r="15" spans="2:23" x14ac:dyDescent="0.2">
      <c r="B15" s="8">
        <v>4</v>
      </c>
      <c r="C15" s="21"/>
      <c r="D15" s="21"/>
      <c r="E15" s="22"/>
      <c r="F15" s="22"/>
      <c r="G15" s="22"/>
      <c r="H15" s="22"/>
      <c r="I15" s="22"/>
      <c r="J15" s="22"/>
    </row>
    <row r="16" spans="2:23" x14ac:dyDescent="0.2">
      <c r="B16" s="8">
        <v>5</v>
      </c>
      <c r="C16" s="21"/>
      <c r="D16" s="21"/>
      <c r="E16" s="22"/>
      <c r="F16" s="22"/>
      <c r="G16" s="22"/>
      <c r="H16" s="22"/>
      <c r="I16" s="22"/>
      <c r="J16" s="22"/>
    </row>
    <row r="17" spans="2:14" x14ac:dyDescent="0.2">
      <c r="B17" s="8">
        <v>6</v>
      </c>
      <c r="C17" s="21"/>
      <c r="D17" s="21"/>
      <c r="E17" s="22"/>
      <c r="F17" s="22"/>
      <c r="G17" s="22"/>
      <c r="H17" s="22"/>
      <c r="I17" s="22"/>
      <c r="J17" s="22"/>
      <c r="M17" s="28" t="s">
        <v>21</v>
      </c>
      <c r="N17" s="29" t="s">
        <v>27</v>
      </c>
    </row>
    <row r="18" spans="2:14" x14ac:dyDescent="0.2">
      <c r="B18" s="8">
        <v>7</v>
      </c>
      <c r="C18" s="21"/>
      <c r="D18" s="21"/>
      <c r="E18" s="22"/>
      <c r="F18" s="22"/>
      <c r="G18" s="22"/>
      <c r="H18" s="22"/>
      <c r="I18" s="22"/>
      <c r="J18" s="22"/>
      <c r="M18" s="28" t="s">
        <v>23</v>
      </c>
      <c r="N18" s="29" t="s">
        <v>28</v>
      </c>
    </row>
    <row r="19" spans="2:14" x14ac:dyDescent="0.2">
      <c r="B19" s="8">
        <v>8</v>
      </c>
      <c r="C19" s="21"/>
      <c r="D19" s="21"/>
      <c r="E19" s="22"/>
      <c r="F19" s="22"/>
      <c r="G19" s="22"/>
      <c r="H19" s="22"/>
      <c r="I19" s="22"/>
      <c r="J19" s="22"/>
      <c r="M19" s="28" t="s">
        <v>24</v>
      </c>
      <c r="N19" s="29" t="s">
        <v>29</v>
      </c>
    </row>
    <row r="20" spans="2:14" x14ac:dyDescent="0.2">
      <c r="B20" s="8">
        <v>9</v>
      </c>
      <c r="C20" s="21"/>
      <c r="D20" s="21"/>
      <c r="E20" s="22"/>
      <c r="F20" s="22"/>
      <c r="G20" s="22"/>
      <c r="H20" s="22"/>
      <c r="I20" s="22"/>
      <c r="J20" s="22"/>
      <c r="M20" s="28" t="s">
        <v>25</v>
      </c>
      <c r="N20" s="29" t="s">
        <v>30</v>
      </c>
    </row>
    <row r="21" spans="2:14" x14ac:dyDescent="0.2">
      <c r="B21" s="8">
        <v>10</v>
      </c>
      <c r="C21" s="21"/>
      <c r="D21" s="21"/>
      <c r="E21" s="22"/>
      <c r="F21" s="22"/>
      <c r="G21" s="22"/>
      <c r="H21" s="22"/>
      <c r="I21" s="22"/>
      <c r="J21" s="22"/>
      <c r="M21" s="28" t="s">
        <v>26</v>
      </c>
      <c r="N21" s="29" t="s">
        <v>31</v>
      </c>
    </row>
    <row r="22" spans="2:14" x14ac:dyDescent="0.2">
      <c r="B22" s="8">
        <v>11</v>
      </c>
      <c r="C22" s="21"/>
      <c r="D22" s="21"/>
      <c r="E22" s="22"/>
      <c r="F22" s="22"/>
      <c r="G22" s="22"/>
      <c r="H22" s="22"/>
      <c r="I22" s="22"/>
      <c r="J22" s="22"/>
      <c r="M22" s="29" t="s">
        <v>84</v>
      </c>
      <c r="N22" s="29" t="s">
        <v>32</v>
      </c>
    </row>
    <row r="23" spans="2:14" x14ac:dyDescent="0.2">
      <c r="B23" s="8">
        <v>12</v>
      </c>
      <c r="C23" s="21"/>
      <c r="D23" s="21"/>
      <c r="E23" s="22"/>
      <c r="F23" s="22"/>
      <c r="G23" s="22"/>
      <c r="H23" s="22"/>
      <c r="I23" s="22"/>
      <c r="J23" s="22"/>
      <c r="M23" s="30"/>
      <c r="N23" s="29" t="s">
        <v>33</v>
      </c>
    </row>
    <row r="24" spans="2:14" x14ac:dyDescent="0.2">
      <c r="B24" s="8">
        <v>13</v>
      </c>
      <c r="C24" s="21"/>
      <c r="D24" s="21"/>
      <c r="E24" s="22"/>
      <c r="F24" s="22"/>
      <c r="G24" s="22"/>
      <c r="H24" s="22"/>
      <c r="I24" s="22"/>
      <c r="J24" s="22"/>
      <c r="M24" s="30"/>
      <c r="N24" s="29" t="s">
        <v>34</v>
      </c>
    </row>
    <row r="25" spans="2:14" x14ac:dyDescent="0.2">
      <c r="B25" s="8">
        <v>14</v>
      </c>
      <c r="C25" s="21"/>
      <c r="D25" s="21"/>
      <c r="E25" s="22"/>
      <c r="F25" s="22"/>
      <c r="G25" s="22"/>
      <c r="H25" s="22"/>
      <c r="I25" s="22"/>
      <c r="J25" s="22"/>
      <c r="M25" s="30"/>
      <c r="N25" s="29" t="s">
        <v>35</v>
      </c>
    </row>
    <row r="26" spans="2:14" x14ac:dyDescent="0.2">
      <c r="B26" s="8">
        <v>15</v>
      </c>
      <c r="C26" s="21"/>
      <c r="D26" s="21"/>
      <c r="E26" s="22"/>
      <c r="F26" s="22"/>
      <c r="G26" s="22"/>
      <c r="H26" s="22"/>
      <c r="I26" s="22"/>
      <c r="J26" s="22"/>
      <c r="M26" s="30"/>
      <c r="N26" s="29" t="s">
        <v>36</v>
      </c>
    </row>
    <row r="27" spans="2:14" x14ac:dyDescent="0.2">
      <c r="B27" s="8">
        <v>16</v>
      </c>
      <c r="C27" s="21"/>
      <c r="D27" s="21"/>
      <c r="E27" s="22"/>
      <c r="F27" s="22"/>
      <c r="G27" s="22"/>
      <c r="H27" s="22"/>
      <c r="I27" s="22"/>
      <c r="J27" s="22"/>
    </row>
    <row r="28" spans="2:14" x14ac:dyDescent="0.2">
      <c r="B28" s="8">
        <v>17</v>
      </c>
      <c r="C28" s="21"/>
      <c r="D28" s="21"/>
      <c r="E28" s="22"/>
      <c r="F28" s="22"/>
      <c r="G28" s="22"/>
      <c r="H28" s="22"/>
      <c r="I28" s="22"/>
      <c r="J28" s="22"/>
    </row>
    <row r="29" spans="2:14" x14ac:dyDescent="0.2">
      <c r="B29" s="8">
        <v>18</v>
      </c>
      <c r="C29" s="21"/>
      <c r="D29" s="21"/>
      <c r="E29" s="22"/>
      <c r="F29" s="22"/>
      <c r="G29" s="22"/>
      <c r="H29" s="22"/>
      <c r="I29" s="22"/>
      <c r="J29" s="22"/>
    </row>
    <row r="30" spans="2:14" x14ac:dyDescent="0.2">
      <c r="B30" s="8">
        <v>19</v>
      </c>
      <c r="C30" s="21"/>
      <c r="D30" s="21"/>
      <c r="E30" s="22"/>
      <c r="F30" s="22"/>
      <c r="G30" s="22"/>
      <c r="H30" s="22"/>
      <c r="I30" s="22"/>
      <c r="J30" s="22"/>
    </row>
    <row r="31" spans="2:14" x14ac:dyDescent="0.2">
      <c r="B31" s="8">
        <v>20</v>
      </c>
      <c r="C31" s="21"/>
      <c r="D31" s="21"/>
      <c r="E31" s="22"/>
      <c r="F31" s="22"/>
      <c r="G31" s="22"/>
      <c r="H31" s="22"/>
      <c r="I31" s="22"/>
      <c r="J31" s="22"/>
    </row>
    <row r="32" spans="2:14" x14ac:dyDescent="0.2">
      <c r="B32" s="8">
        <v>21</v>
      </c>
      <c r="C32" s="21"/>
      <c r="D32" s="21"/>
      <c r="E32" s="22"/>
      <c r="F32" s="22"/>
      <c r="G32" s="22"/>
      <c r="H32" s="22"/>
      <c r="I32" s="22"/>
      <c r="J32" s="22"/>
    </row>
    <row r="33" spans="2:10" x14ac:dyDescent="0.2">
      <c r="B33" s="8">
        <v>22</v>
      </c>
      <c r="C33" s="21"/>
      <c r="D33" s="21"/>
      <c r="E33" s="22"/>
      <c r="F33" s="22"/>
      <c r="G33" s="22"/>
      <c r="H33" s="22"/>
      <c r="I33" s="22"/>
      <c r="J33" s="22"/>
    </row>
    <row r="34" spans="2:10" x14ac:dyDescent="0.2">
      <c r="B34" s="8">
        <v>23</v>
      </c>
      <c r="C34" s="21"/>
      <c r="D34" s="21"/>
      <c r="E34" s="22"/>
      <c r="F34" s="22"/>
      <c r="G34" s="22"/>
      <c r="H34" s="22"/>
      <c r="I34" s="22"/>
      <c r="J34" s="22"/>
    </row>
    <row r="35" spans="2:10" x14ac:dyDescent="0.2">
      <c r="B35" s="8">
        <v>24</v>
      </c>
      <c r="C35" s="21"/>
      <c r="D35" s="21"/>
      <c r="E35" s="22"/>
      <c r="F35" s="22"/>
      <c r="G35" s="22"/>
      <c r="H35" s="22"/>
      <c r="I35" s="22"/>
      <c r="J35" s="22"/>
    </row>
    <row r="36" spans="2:10" x14ac:dyDescent="0.2">
      <c r="B36" s="8">
        <v>25</v>
      </c>
      <c r="C36" s="21"/>
      <c r="D36" s="21"/>
      <c r="E36" s="22"/>
      <c r="F36" s="22"/>
      <c r="G36" s="22"/>
      <c r="H36" s="22"/>
      <c r="I36" s="22"/>
      <c r="J36" s="22"/>
    </row>
    <row r="37" spans="2:10" x14ac:dyDescent="0.2">
      <c r="B37" s="8">
        <v>26</v>
      </c>
      <c r="C37" s="21"/>
      <c r="D37" s="21"/>
      <c r="E37" s="22"/>
      <c r="F37" s="22"/>
      <c r="G37" s="22"/>
      <c r="H37" s="22"/>
      <c r="I37" s="22"/>
      <c r="J37" s="22"/>
    </row>
    <row r="38" spans="2:10" x14ac:dyDescent="0.2">
      <c r="B38" s="8">
        <v>27</v>
      </c>
      <c r="C38" s="21"/>
      <c r="D38" s="21"/>
      <c r="E38" s="22"/>
      <c r="F38" s="22"/>
      <c r="G38" s="22"/>
      <c r="H38" s="22"/>
      <c r="I38" s="22"/>
      <c r="J38" s="22"/>
    </row>
    <row r="39" spans="2:10" x14ac:dyDescent="0.2">
      <c r="B39" s="8">
        <v>28</v>
      </c>
      <c r="C39" s="21"/>
      <c r="D39" s="21"/>
      <c r="E39" s="22"/>
      <c r="F39" s="22"/>
      <c r="G39" s="22"/>
      <c r="H39" s="22"/>
      <c r="I39" s="22"/>
      <c r="J39" s="22"/>
    </row>
    <row r="40" spans="2:10" x14ac:dyDescent="0.2">
      <c r="B40" s="8">
        <v>29</v>
      </c>
      <c r="C40" s="21"/>
      <c r="D40" s="21"/>
      <c r="E40" s="22"/>
      <c r="F40" s="22"/>
      <c r="G40" s="22"/>
      <c r="H40" s="22"/>
      <c r="I40" s="22"/>
      <c r="J40" s="22"/>
    </row>
    <row r="41" spans="2:10" x14ac:dyDescent="0.2">
      <c r="B41" s="8">
        <v>30</v>
      </c>
      <c r="C41" s="21"/>
      <c r="D41" s="21"/>
      <c r="E41" s="22"/>
      <c r="F41" s="22"/>
      <c r="G41" s="22"/>
      <c r="H41" s="22"/>
      <c r="I41" s="22"/>
      <c r="J41" s="22"/>
    </row>
    <row r="43" spans="2:10" x14ac:dyDescent="0.2">
      <c r="B43" s="5" t="s">
        <v>11</v>
      </c>
      <c r="E43" s="5"/>
      <c r="F43" s="5"/>
      <c r="G43" s="5"/>
    </row>
    <row r="44" spans="2:10" x14ac:dyDescent="0.2">
      <c r="C44" s="2" t="s">
        <v>37</v>
      </c>
      <c r="D44" s="15">
        <f>COUNTIF($C$12:$C$41,C44)</f>
        <v>0</v>
      </c>
      <c r="E44" s="11">
        <v>2500</v>
      </c>
      <c r="F44" s="4" t="s">
        <v>42</v>
      </c>
      <c r="G44" s="13">
        <f>D44*E44</f>
        <v>0</v>
      </c>
    </row>
    <row r="45" spans="2:10" x14ac:dyDescent="0.2">
      <c r="C45" s="2" t="s">
        <v>41</v>
      </c>
      <c r="D45" s="15">
        <f>COUNTIF($C$12:$C$41,C45)</f>
        <v>0</v>
      </c>
      <c r="E45" s="11">
        <v>2500</v>
      </c>
      <c r="F45" s="4" t="s">
        <v>42</v>
      </c>
      <c r="G45" s="13">
        <f>D45*E45</f>
        <v>0</v>
      </c>
    </row>
    <row r="46" spans="2:10" x14ac:dyDescent="0.2">
      <c r="C46" s="2" t="s">
        <v>39</v>
      </c>
      <c r="D46" s="15">
        <f>COUNTIF($C$12:$C$41,C46)</f>
        <v>0</v>
      </c>
      <c r="E46" s="11">
        <v>2000</v>
      </c>
      <c r="F46" s="4" t="s">
        <v>42</v>
      </c>
      <c r="G46" s="13">
        <f>D46*E46</f>
        <v>0</v>
      </c>
    </row>
    <row r="47" spans="2:10" x14ac:dyDescent="0.2">
      <c r="C47" s="2" t="s">
        <v>38</v>
      </c>
      <c r="D47" s="15">
        <f>COUNTIF($C$12:$C$41,C47)</f>
        <v>0</v>
      </c>
      <c r="E47" s="11">
        <v>2000</v>
      </c>
      <c r="F47" s="4" t="s">
        <v>42</v>
      </c>
      <c r="G47" s="13">
        <f>D47*E47</f>
        <v>0</v>
      </c>
    </row>
    <row r="48" spans="2:10" x14ac:dyDescent="0.2">
      <c r="C48" s="2" t="s">
        <v>40</v>
      </c>
      <c r="D48" s="15">
        <f>COUNTIF($C$12:$C$41,C48)</f>
        <v>0</v>
      </c>
      <c r="E48" s="12">
        <v>1500</v>
      </c>
      <c r="F48" s="4" t="s">
        <v>42</v>
      </c>
      <c r="G48" s="13">
        <f>D48*E48</f>
        <v>0</v>
      </c>
    </row>
    <row r="49" spans="3:7" x14ac:dyDescent="0.2">
      <c r="C49" s="6" t="s">
        <v>45</v>
      </c>
      <c r="D49" s="16">
        <f>SUM(D44:D48)</f>
        <v>0</v>
      </c>
      <c r="E49" s="6"/>
      <c r="F49" s="6"/>
      <c r="G49" s="14">
        <f>SUM(G44:G48)</f>
        <v>0</v>
      </c>
    </row>
    <row r="83" spans="8:11" x14ac:dyDescent="0.2">
      <c r="H83" s="9"/>
      <c r="I83" s="9"/>
      <c r="J83" s="9"/>
      <c r="K83" s="9"/>
    </row>
    <row r="84" spans="8:11" x14ac:dyDescent="0.2">
      <c r="H84" s="10"/>
      <c r="I84" s="10"/>
      <c r="J84" s="10"/>
      <c r="K84" s="10"/>
    </row>
    <row r="85" spans="8:11" x14ac:dyDescent="0.2">
      <c r="H85" s="10"/>
      <c r="I85" s="10"/>
      <c r="J85" s="10"/>
      <c r="K85" s="10"/>
    </row>
  </sheetData>
  <sheetProtection insertRows="0"/>
  <mergeCells count="11">
    <mergeCell ref="B1:J2"/>
    <mergeCell ref="B5:E5"/>
    <mergeCell ref="B6:E6"/>
    <mergeCell ref="B9:E9"/>
    <mergeCell ref="B7:E7"/>
    <mergeCell ref="F5:G5"/>
    <mergeCell ref="F6:G6"/>
    <mergeCell ref="F9:G9"/>
    <mergeCell ref="F7:G7"/>
    <mergeCell ref="B8:E8"/>
    <mergeCell ref="F8:G8"/>
  </mergeCells>
  <phoneticPr fontId="1"/>
  <conditionalFormatting sqref="C12:C41">
    <cfRule type="containsText" dxfId="13" priority="2" operator="containsText" text="E">
      <formula>NOT(ISERROR(SEARCH("E",C12)))</formula>
    </cfRule>
    <cfRule type="containsText" dxfId="14" priority="3" operator="containsText" text="D">
      <formula>NOT(ISERROR(SEARCH("D",C12)))</formula>
    </cfRule>
    <cfRule type="containsText" dxfId="15" priority="4" operator="containsText" text="C">
      <formula>NOT(ISERROR(SEARCH("C",C12)))</formula>
    </cfRule>
    <cfRule type="containsText" dxfId="16" priority="5" operator="containsText" text="B">
      <formula>NOT(ISERROR(SEARCH("B",C12)))</formula>
    </cfRule>
    <cfRule type="containsText" dxfId="17" priority="6" operator="containsText" text="A">
      <formula>NOT(ISERROR(SEARCH("A",C12)))</formula>
    </cfRule>
    <cfRule type="containsText" dxfId="12" priority="1" operator="containsText" text="観戦">
      <formula>NOT(ISERROR(SEARCH("観戦",C12)))</formula>
    </cfRule>
  </conditionalFormatting>
  <dataValidations count="2">
    <dataValidation type="list" allowBlank="1" showInputMessage="1" showErrorMessage="1" sqref="C12:C41" xr:uid="{00000000-0002-0000-0000-000000000000}">
      <formula1>$M$17:$M$22</formula1>
    </dataValidation>
    <dataValidation type="list" allowBlank="1" showInputMessage="1" showErrorMessage="1" sqref="D12:D41" xr:uid="{00000000-0002-0000-0000-000001000000}">
      <formula1>$N$17:$N$26</formula1>
    </dataValidation>
  </dataValidations>
  <pageMargins left="0.7" right="0.7" top="0.75" bottom="0.75" header="0.3" footer="0.3"/>
  <pageSetup paperSize="9" scale="68" orientation="landscape" r:id="rId1"/>
  <rowBreaks count="2" manualBreakCount="2">
    <brk id="50" max="7" man="1"/>
    <brk id="70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91F5-6477-4498-88EB-8A8ADB1F63C0}">
  <sheetPr>
    <tabColor rgb="FFFF0000"/>
    <pageSetUpPr fitToPage="1"/>
  </sheetPr>
  <dimension ref="B1:W85"/>
  <sheetViews>
    <sheetView view="pageBreakPreview" zoomScale="85" zoomScaleNormal="100" zoomScaleSheetLayoutView="85" workbookViewId="0"/>
  </sheetViews>
  <sheetFormatPr defaultRowHeight="14.25" x14ac:dyDescent="0.2"/>
  <cols>
    <col min="1" max="1" width="3.33203125" style="3" customWidth="1"/>
    <col min="2" max="2" width="6.33203125" style="3" bestFit="1" customWidth="1"/>
    <col min="3" max="4" width="8.1640625" style="3" bestFit="1" customWidth="1"/>
    <col min="5" max="5" width="22" style="3" customWidth="1"/>
    <col min="6" max="6" width="29" style="3" customWidth="1"/>
    <col min="7" max="7" width="25.5" style="3" customWidth="1"/>
    <col min="8" max="8" width="44" style="3" customWidth="1"/>
    <col min="9" max="9" width="31" style="3" customWidth="1"/>
    <col min="10" max="10" width="16.83203125" style="3" customWidth="1"/>
    <col min="11" max="11" width="3.33203125" style="3" customWidth="1"/>
    <col min="12" max="12" width="9.33203125" style="3"/>
    <col min="13" max="23" width="9.33203125" style="3" customWidth="1"/>
    <col min="24" max="16384" width="9.33203125" style="3"/>
  </cols>
  <sheetData>
    <row r="1" spans="2:23" ht="15" customHeight="1" x14ac:dyDescent="0.2">
      <c r="B1" s="27" t="s">
        <v>59</v>
      </c>
      <c r="C1" s="27"/>
      <c r="D1" s="27"/>
      <c r="E1" s="27"/>
      <c r="F1" s="27"/>
      <c r="G1" s="27"/>
      <c r="H1" s="27"/>
      <c r="I1" s="27"/>
      <c r="J1" s="27"/>
      <c r="K1" s="2"/>
    </row>
    <row r="2" spans="2:23" ht="14.25" customHeight="1" x14ac:dyDescent="0.2">
      <c r="B2" s="27"/>
      <c r="C2" s="27"/>
      <c r="D2" s="27"/>
      <c r="E2" s="27"/>
      <c r="F2" s="27"/>
      <c r="G2" s="27"/>
      <c r="H2" s="27"/>
      <c r="I2" s="27"/>
      <c r="J2" s="27"/>
      <c r="K2" s="2"/>
    </row>
    <row r="3" spans="2:23" x14ac:dyDescent="0.2">
      <c r="B3" s="3" t="s">
        <v>57</v>
      </c>
      <c r="M3" s="1" t="s">
        <v>46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x14ac:dyDescent="0.2">
      <c r="M4" s="18" t="s">
        <v>13</v>
      </c>
      <c r="N4" s="18" t="s">
        <v>14</v>
      </c>
      <c r="O4" s="18" t="s">
        <v>9</v>
      </c>
      <c r="P4" s="18" t="s">
        <v>10</v>
      </c>
      <c r="Q4" s="18" t="s">
        <v>12</v>
      </c>
      <c r="R4" s="18" t="s">
        <v>4</v>
      </c>
      <c r="S4" s="18" t="s">
        <v>5</v>
      </c>
      <c r="T4" s="18" t="s">
        <v>6</v>
      </c>
      <c r="U4" s="18" t="s">
        <v>7</v>
      </c>
      <c r="V4" s="18" t="s">
        <v>8</v>
      </c>
      <c r="W4" s="18" t="s">
        <v>11</v>
      </c>
    </row>
    <row r="5" spans="2:23" x14ac:dyDescent="0.2">
      <c r="B5" s="24" t="s">
        <v>13</v>
      </c>
      <c r="C5" s="24"/>
      <c r="D5" s="24"/>
      <c r="E5" s="24"/>
      <c r="F5" s="25" t="s">
        <v>85</v>
      </c>
      <c r="G5" s="26"/>
      <c r="M5" s="18" t="str">
        <f>'申込書 (記入例)'!F5</f>
        <v>秋田中央かるた会</v>
      </c>
      <c r="N5" s="18" t="str">
        <f>'申込書 (記入例)'!F6</f>
        <v>秋田　太郎</v>
      </c>
      <c r="O5" s="18" t="str">
        <f>'申込書 (記入例)'!F7</f>
        <v>akitakaruta@gmail.com</v>
      </c>
      <c r="P5" s="18" t="str">
        <f>'申込書 (記入例)'!F8</f>
        <v>大曲　花子</v>
      </c>
      <c r="Q5" s="18" t="str">
        <f>'申込書 (記入例)'!F9</f>
        <v>090-1234-5678</v>
      </c>
      <c r="R5" s="19">
        <f>'申込書 (記入例)'!D44</f>
        <v>1</v>
      </c>
      <c r="S5" s="19">
        <f>'申込書 (記入例)'!D45</f>
        <v>1</v>
      </c>
      <c r="T5" s="19">
        <f>'申込書 (記入例)'!D46</f>
        <v>1</v>
      </c>
      <c r="U5" s="19">
        <f>'申込書 (記入例)'!D47</f>
        <v>1</v>
      </c>
      <c r="V5" s="19">
        <f>'申込書 (記入例)'!D48</f>
        <v>1</v>
      </c>
      <c r="W5" s="20">
        <f>'申込書 (記入例)'!G49</f>
        <v>10500</v>
      </c>
    </row>
    <row r="6" spans="2:23" x14ac:dyDescent="0.2">
      <c r="B6" s="24" t="s">
        <v>14</v>
      </c>
      <c r="C6" s="24"/>
      <c r="D6" s="24"/>
      <c r="E6" s="24"/>
      <c r="F6" s="25" t="s">
        <v>86</v>
      </c>
      <c r="G6" s="26"/>
    </row>
    <row r="7" spans="2:23" x14ac:dyDescent="0.2">
      <c r="B7" s="24" t="s">
        <v>9</v>
      </c>
      <c r="C7" s="24"/>
      <c r="D7" s="24"/>
      <c r="E7" s="24"/>
      <c r="F7" s="25" t="s">
        <v>50</v>
      </c>
      <c r="G7" s="26"/>
    </row>
    <row r="8" spans="2:23" x14ac:dyDescent="0.2">
      <c r="B8" s="24" t="s">
        <v>10</v>
      </c>
      <c r="C8" s="24"/>
      <c r="D8" s="24"/>
      <c r="E8" s="24"/>
      <c r="F8" s="25" t="s">
        <v>87</v>
      </c>
      <c r="G8" s="26"/>
      <c r="M8" s="10" t="s">
        <v>44</v>
      </c>
      <c r="N8" s="10"/>
      <c r="O8" s="10"/>
      <c r="P8" s="10"/>
      <c r="Q8" s="10"/>
      <c r="R8" s="10"/>
    </row>
    <row r="9" spans="2:23" ht="14.25" customHeight="1" x14ac:dyDescent="0.2">
      <c r="B9" s="24" t="s">
        <v>12</v>
      </c>
      <c r="C9" s="24"/>
      <c r="D9" s="24"/>
      <c r="E9" s="24"/>
      <c r="F9" s="25" t="s">
        <v>52</v>
      </c>
      <c r="G9" s="26"/>
      <c r="M9" s="10" t="s">
        <v>58</v>
      </c>
      <c r="N9" s="10"/>
      <c r="O9" s="10"/>
      <c r="P9" s="10"/>
      <c r="Q9" s="10"/>
      <c r="R9" s="10"/>
    </row>
    <row r="10" spans="2:23" x14ac:dyDescent="0.2">
      <c r="M10" s="10" t="s">
        <v>48</v>
      </c>
      <c r="N10" s="10"/>
      <c r="O10" s="10"/>
      <c r="P10" s="10"/>
      <c r="Q10" s="10"/>
      <c r="R10" s="10"/>
    </row>
    <row r="11" spans="2:23" ht="14.25" customHeight="1" x14ac:dyDescent="0.2">
      <c r="B11" s="7"/>
      <c r="C11" s="7" t="s">
        <v>83</v>
      </c>
      <c r="D11" s="7" t="s">
        <v>1</v>
      </c>
      <c r="E11" s="7" t="s">
        <v>0</v>
      </c>
      <c r="F11" s="7" t="s">
        <v>2</v>
      </c>
      <c r="G11" s="7" t="s">
        <v>3</v>
      </c>
      <c r="H11" s="23" t="s">
        <v>63</v>
      </c>
      <c r="I11" s="23" t="s">
        <v>82</v>
      </c>
      <c r="J11" s="23" t="s">
        <v>64</v>
      </c>
      <c r="M11" s="17" t="s">
        <v>47</v>
      </c>
      <c r="N11" s="10"/>
      <c r="O11" s="10"/>
      <c r="P11" s="10"/>
      <c r="Q11" s="10"/>
      <c r="R11" s="10"/>
    </row>
    <row r="12" spans="2:23" x14ac:dyDescent="0.2">
      <c r="B12" s="8">
        <v>1</v>
      </c>
      <c r="C12" s="21" t="s">
        <v>20</v>
      </c>
      <c r="D12" s="21" t="s">
        <v>30</v>
      </c>
      <c r="E12" s="22" t="s">
        <v>51</v>
      </c>
      <c r="F12" s="22" t="s">
        <v>65</v>
      </c>
      <c r="G12" s="22" t="s">
        <v>49</v>
      </c>
      <c r="H12" s="22" t="s">
        <v>71</v>
      </c>
      <c r="I12" s="22" t="s">
        <v>70</v>
      </c>
      <c r="J12" s="22"/>
    </row>
    <row r="13" spans="2:23" x14ac:dyDescent="0.2">
      <c r="B13" s="8">
        <v>2</v>
      </c>
      <c r="C13" s="21" t="s">
        <v>22</v>
      </c>
      <c r="D13" s="21" t="s">
        <v>29</v>
      </c>
      <c r="E13" s="22" t="s">
        <v>54</v>
      </c>
      <c r="F13" s="22" t="s">
        <v>66</v>
      </c>
      <c r="G13" s="22" t="s">
        <v>49</v>
      </c>
      <c r="H13" s="22" t="s">
        <v>74</v>
      </c>
      <c r="I13" s="22" t="s">
        <v>75</v>
      </c>
      <c r="J13" s="22"/>
    </row>
    <row r="14" spans="2:23" x14ac:dyDescent="0.2">
      <c r="B14" s="8">
        <v>3</v>
      </c>
      <c r="C14" s="21" t="s">
        <v>60</v>
      </c>
      <c r="D14" s="21" t="s">
        <v>28</v>
      </c>
      <c r="E14" s="22" t="s">
        <v>55</v>
      </c>
      <c r="F14" s="22" t="s">
        <v>67</v>
      </c>
      <c r="G14" s="22" t="s">
        <v>49</v>
      </c>
      <c r="H14" s="22" t="s">
        <v>76</v>
      </c>
      <c r="I14" s="22" t="s">
        <v>77</v>
      </c>
      <c r="J14" s="22"/>
    </row>
    <row r="15" spans="2:23" x14ac:dyDescent="0.2">
      <c r="B15" s="8">
        <v>4</v>
      </c>
      <c r="C15" s="21" t="s">
        <v>61</v>
      </c>
      <c r="D15" s="21" t="s">
        <v>27</v>
      </c>
      <c r="E15" s="22" t="s">
        <v>56</v>
      </c>
      <c r="F15" s="22" t="s">
        <v>68</v>
      </c>
      <c r="G15" s="22" t="s">
        <v>49</v>
      </c>
      <c r="H15" s="22" t="s">
        <v>78</v>
      </c>
      <c r="I15" s="22" t="s">
        <v>79</v>
      </c>
      <c r="J15" s="22" t="s">
        <v>73</v>
      </c>
    </row>
    <row r="16" spans="2:23" x14ac:dyDescent="0.2">
      <c r="B16" s="8">
        <v>5</v>
      </c>
      <c r="C16" s="21" t="s">
        <v>62</v>
      </c>
      <c r="D16" s="21"/>
      <c r="E16" s="22" t="s">
        <v>53</v>
      </c>
      <c r="F16" s="22" t="s">
        <v>69</v>
      </c>
      <c r="G16" s="22" t="s">
        <v>49</v>
      </c>
      <c r="H16" s="22" t="s">
        <v>80</v>
      </c>
      <c r="I16" s="22" t="s">
        <v>81</v>
      </c>
      <c r="J16" s="22" t="s">
        <v>72</v>
      </c>
    </row>
    <row r="17" spans="2:14" x14ac:dyDescent="0.2">
      <c r="B17" s="8">
        <v>6</v>
      </c>
      <c r="C17" s="21" t="s">
        <v>84</v>
      </c>
      <c r="D17" s="21"/>
      <c r="E17" s="22" t="s">
        <v>88</v>
      </c>
      <c r="F17" s="22" t="s">
        <v>89</v>
      </c>
      <c r="G17" s="22"/>
      <c r="H17" s="22" t="s">
        <v>80</v>
      </c>
      <c r="I17" s="22" t="s">
        <v>81</v>
      </c>
      <c r="J17" s="22"/>
      <c r="M17" s="28" t="s">
        <v>21</v>
      </c>
      <c r="N17" s="29" t="s">
        <v>27</v>
      </c>
    </row>
    <row r="18" spans="2:14" x14ac:dyDescent="0.2">
      <c r="B18" s="8">
        <v>7</v>
      </c>
      <c r="C18" s="21"/>
      <c r="D18" s="21"/>
      <c r="E18" s="22"/>
      <c r="F18" s="22"/>
      <c r="G18" s="22"/>
      <c r="H18" s="22"/>
      <c r="I18" s="22"/>
      <c r="J18" s="22"/>
      <c r="M18" s="28" t="s">
        <v>23</v>
      </c>
      <c r="N18" s="29" t="s">
        <v>28</v>
      </c>
    </row>
    <row r="19" spans="2:14" x14ac:dyDescent="0.2">
      <c r="B19" s="8">
        <v>8</v>
      </c>
      <c r="C19" s="21"/>
      <c r="D19" s="21"/>
      <c r="E19" s="22"/>
      <c r="F19" s="22"/>
      <c r="G19" s="22"/>
      <c r="H19" s="22"/>
      <c r="I19" s="22"/>
      <c r="J19" s="22"/>
      <c r="M19" s="28" t="s">
        <v>24</v>
      </c>
      <c r="N19" s="29" t="s">
        <v>29</v>
      </c>
    </row>
    <row r="20" spans="2:14" x14ac:dyDescent="0.2">
      <c r="B20" s="8">
        <v>9</v>
      </c>
      <c r="C20" s="21"/>
      <c r="D20" s="21"/>
      <c r="E20" s="22"/>
      <c r="F20" s="22"/>
      <c r="G20" s="22"/>
      <c r="H20" s="22"/>
      <c r="I20" s="22"/>
      <c r="J20" s="22"/>
      <c r="M20" s="28" t="s">
        <v>25</v>
      </c>
      <c r="N20" s="29" t="s">
        <v>30</v>
      </c>
    </row>
    <row r="21" spans="2:14" x14ac:dyDescent="0.2">
      <c r="B21" s="8">
        <v>10</v>
      </c>
      <c r="C21" s="21"/>
      <c r="D21" s="21"/>
      <c r="E21" s="22"/>
      <c r="F21" s="22"/>
      <c r="G21" s="22"/>
      <c r="H21" s="22"/>
      <c r="I21" s="22"/>
      <c r="J21" s="22"/>
      <c r="M21" s="28" t="s">
        <v>26</v>
      </c>
      <c r="N21" s="29" t="s">
        <v>31</v>
      </c>
    </row>
    <row r="22" spans="2:14" x14ac:dyDescent="0.2">
      <c r="B22" s="8">
        <v>11</v>
      </c>
      <c r="C22" s="21"/>
      <c r="D22" s="21"/>
      <c r="E22" s="22"/>
      <c r="F22" s="22"/>
      <c r="G22" s="22"/>
      <c r="H22" s="22"/>
      <c r="I22" s="22"/>
      <c r="J22" s="22"/>
      <c r="M22" s="29" t="s">
        <v>84</v>
      </c>
      <c r="N22" s="29" t="s">
        <v>32</v>
      </c>
    </row>
    <row r="23" spans="2:14" x14ac:dyDescent="0.2">
      <c r="B23" s="8">
        <v>12</v>
      </c>
      <c r="C23" s="21"/>
      <c r="D23" s="21"/>
      <c r="E23" s="22"/>
      <c r="F23" s="22"/>
      <c r="G23" s="22"/>
      <c r="H23" s="22"/>
      <c r="I23" s="22"/>
      <c r="J23" s="22"/>
      <c r="M23" s="30"/>
      <c r="N23" s="29" t="s">
        <v>33</v>
      </c>
    </row>
    <row r="24" spans="2:14" x14ac:dyDescent="0.2">
      <c r="B24" s="8">
        <v>13</v>
      </c>
      <c r="C24" s="21"/>
      <c r="D24" s="21"/>
      <c r="E24" s="22"/>
      <c r="F24" s="22"/>
      <c r="G24" s="22"/>
      <c r="H24" s="22"/>
      <c r="I24" s="22"/>
      <c r="J24" s="22"/>
      <c r="M24" s="30"/>
      <c r="N24" s="29" t="s">
        <v>34</v>
      </c>
    </row>
    <row r="25" spans="2:14" x14ac:dyDescent="0.2">
      <c r="B25" s="8">
        <v>14</v>
      </c>
      <c r="C25" s="21"/>
      <c r="D25" s="21"/>
      <c r="E25" s="22"/>
      <c r="F25" s="22"/>
      <c r="G25" s="22"/>
      <c r="H25" s="22"/>
      <c r="I25" s="22"/>
      <c r="J25" s="22"/>
      <c r="M25" s="30"/>
      <c r="N25" s="29" t="s">
        <v>35</v>
      </c>
    </row>
    <row r="26" spans="2:14" x14ac:dyDescent="0.2">
      <c r="B26" s="8">
        <v>15</v>
      </c>
      <c r="C26" s="21"/>
      <c r="D26" s="21"/>
      <c r="E26" s="22"/>
      <c r="F26" s="22"/>
      <c r="G26" s="22"/>
      <c r="H26" s="22"/>
      <c r="I26" s="22"/>
      <c r="J26" s="22"/>
      <c r="M26" s="30"/>
      <c r="N26" s="29" t="s">
        <v>36</v>
      </c>
    </row>
    <row r="27" spans="2:14" x14ac:dyDescent="0.2">
      <c r="B27" s="8">
        <v>16</v>
      </c>
      <c r="C27" s="21"/>
      <c r="D27" s="21"/>
      <c r="E27" s="22"/>
      <c r="F27" s="22"/>
      <c r="G27" s="22"/>
      <c r="H27" s="22"/>
      <c r="I27" s="22"/>
      <c r="J27" s="22"/>
    </row>
    <row r="28" spans="2:14" x14ac:dyDescent="0.2">
      <c r="B28" s="8">
        <v>17</v>
      </c>
      <c r="C28" s="21"/>
      <c r="D28" s="21"/>
      <c r="E28" s="22"/>
      <c r="F28" s="22"/>
      <c r="G28" s="22"/>
      <c r="H28" s="22"/>
      <c r="I28" s="22"/>
      <c r="J28" s="22"/>
    </row>
    <row r="29" spans="2:14" x14ac:dyDescent="0.2">
      <c r="B29" s="8">
        <v>18</v>
      </c>
      <c r="C29" s="21"/>
      <c r="D29" s="21"/>
      <c r="E29" s="22"/>
      <c r="F29" s="22"/>
      <c r="G29" s="22"/>
      <c r="H29" s="22"/>
      <c r="I29" s="22"/>
      <c r="J29" s="22"/>
    </row>
    <row r="30" spans="2:14" x14ac:dyDescent="0.2">
      <c r="B30" s="8">
        <v>19</v>
      </c>
      <c r="C30" s="21"/>
      <c r="D30" s="21"/>
      <c r="E30" s="22"/>
      <c r="F30" s="22"/>
      <c r="G30" s="22"/>
      <c r="H30" s="22"/>
      <c r="I30" s="22"/>
      <c r="J30" s="22"/>
    </row>
    <row r="31" spans="2:14" x14ac:dyDescent="0.2">
      <c r="B31" s="8">
        <v>20</v>
      </c>
      <c r="C31" s="21"/>
      <c r="D31" s="21"/>
      <c r="E31" s="22"/>
      <c r="F31" s="22"/>
      <c r="G31" s="22"/>
      <c r="H31" s="22"/>
      <c r="I31" s="22"/>
      <c r="J31" s="22"/>
    </row>
    <row r="32" spans="2:14" x14ac:dyDescent="0.2">
      <c r="B32" s="8">
        <v>21</v>
      </c>
      <c r="C32" s="21"/>
      <c r="D32" s="21"/>
      <c r="E32" s="22"/>
      <c r="F32" s="22"/>
      <c r="G32" s="22"/>
      <c r="H32" s="22"/>
      <c r="I32" s="22"/>
      <c r="J32" s="22"/>
    </row>
    <row r="33" spans="2:10" x14ac:dyDescent="0.2">
      <c r="B33" s="8">
        <v>22</v>
      </c>
      <c r="C33" s="21"/>
      <c r="D33" s="21"/>
      <c r="E33" s="22"/>
      <c r="F33" s="22"/>
      <c r="G33" s="22"/>
      <c r="H33" s="22"/>
      <c r="I33" s="22"/>
      <c r="J33" s="22"/>
    </row>
    <row r="34" spans="2:10" x14ac:dyDescent="0.2">
      <c r="B34" s="8">
        <v>23</v>
      </c>
      <c r="C34" s="21"/>
      <c r="D34" s="21"/>
      <c r="E34" s="22"/>
      <c r="F34" s="22"/>
      <c r="G34" s="22"/>
      <c r="H34" s="22"/>
      <c r="I34" s="22"/>
      <c r="J34" s="22"/>
    </row>
    <row r="35" spans="2:10" x14ac:dyDescent="0.2">
      <c r="B35" s="8">
        <v>24</v>
      </c>
      <c r="C35" s="21"/>
      <c r="D35" s="21"/>
      <c r="E35" s="22"/>
      <c r="F35" s="22"/>
      <c r="G35" s="22"/>
      <c r="H35" s="22"/>
      <c r="I35" s="22"/>
      <c r="J35" s="22"/>
    </row>
    <row r="36" spans="2:10" x14ac:dyDescent="0.2">
      <c r="B36" s="8">
        <v>25</v>
      </c>
      <c r="C36" s="21"/>
      <c r="D36" s="21"/>
      <c r="E36" s="22"/>
      <c r="F36" s="22"/>
      <c r="G36" s="22"/>
      <c r="H36" s="22"/>
      <c r="I36" s="22"/>
      <c r="J36" s="22"/>
    </row>
    <row r="37" spans="2:10" x14ac:dyDescent="0.2">
      <c r="B37" s="8">
        <v>26</v>
      </c>
      <c r="C37" s="21"/>
      <c r="D37" s="21"/>
      <c r="E37" s="22"/>
      <c r="F37" s="22"/>
      <c r="G37" s="22"/>
      <c r="H37" s="22"/>
      <c r="I37" s="22"/>
      <c r="J37" s="22"/>
    </row>
    <row r="38" spans="2:10" x14ac:dyDescent="0.2">
      <c r="B38" s="8">
        <v>27</v>
      </c>
      <c r="C38" s="21"/>
      <c r="D38" s="21"/>
      <c r="E38" s="22"/>
      <c r="F38" s="22"/>
      <c r="G38" s="22"/>
      <c r="H38" s="22"/>
      <c r="I38" s="22"/>
      <c r="J38" s="22"/>
    </row>
    <row r="39" spans="2:10" x14ac:dyDescent="0.2">
      <c r="B39" s="8">
        <v>28</v>
      </c>
      <c r="C39" s="21"/>
      <c r="D39" s="21"/>
      <c r="E39" s="22"/>
      <c r="F39" s="22"/>
      <c r="G39" s="22"/>
      <c r="H39" s="22"/>
      <c r="I39" s="22"/>
      <c r="J39" s="22"/>
    </row>
    <row r="40" spans="2:10" x14ac:dyDescent="0.2">
      <c r="B40" s="8">
        <v>29</v>
      </c>
      <c r="C40" s="21"/>
      <c r="D40" s="21"/>
      <c r="E40" s="22"/>
      <c r="F40" s="22"/>
      <c r="G40" s="22"/>
      <c r="H40" s="22"/>
      <c r="I40" s="22"/>
      <c r="J40" s="22"/>
    </row>
    <row r="41" spans="2:10" x14ac:dyDescent="0.2">
      <c r="B41" s="8">
        <v>30</v>
      </c>
      <c r="C41" s="21"/>
      <c r="D41" s="21"/>
      <c r="E41" s="22"/>
      <c r="F41" s="22"/>
      <c r="G41" s="22"/>
      <c r="H41" s="22"/>
      <c r="I41" s="22"/>
      <c r="J41" s="22"/>
    </row>
    <row r="43" spans="2:10" x14ac:dyDescent="0.2">
      <c r="B43" s="5" t="s">
        <v>11</v>
      </c>
      <c r="E43" s="5"/>
      <c r="F43" s="5"/>
      <c r="G43" s="5"/>
    </row>
    <row r="44" spans="2:10" x14ac:dyDescent="0.2">
      <c r="C44" s="2" t="s">
        <v>21</v>
      </c>
      <c r="D44" s="15">
        <f>COUNTIF($C$12:$C$41,C44)</f>
        <v>1</v>
      </c>
      <c r="E44" s="11">
        <v>2500</v>
      </c>
      <c r="F44" s="4" t="s">
        <v>42</v>
      </c>
      <c r="G44" s="13">
        <f>D44*E44</f>
        <v>2500</v>
      </c>
    </row>
    <row r="45" spans="2:10" x14ac:dyDescent="0.2">
      <c r="C45" s="2" t="s">
        <v>23</v>
      </c>
      <c r="D45" s="15">
        <f>COUNTIF($C$12:$C$41,C45)</f>
        <v>1</v>
      </c>
      <c r="E45" s="11">
        <v>2500</v>
      </c>
      <c r="F45" s="4" t="s">
        <v>42</v>
      </c>
      <c r="G45" s="13">
        <f>D45*E45</f>
        <v>2500</v>
      </c>
    </row>
    <row r="46" spans="2:10" x14ac:dyDescent="0.2">
      <c r="C46" s="2" t="s">
        <v>24</v>
      </c>
      <c r="D46" s="15">
        <f>COUNTIF($C$12:$C$41,C46)</f>
        <v>1</v>
      </c>
      <c r="E46" s="11">
        <v>2000</v>
      </c>
      <c r="F46" s="4" t="s">
        <v>42</v>
      </c>
      <c r="G46" s="13">
        <f>D46*E46</f>
        <v>2000</v>
      </c>
    </row>
    <row r="47" spans="2:10" x14ac:dyDescent="0.2">
      <c r="C47" s="2" t="s">
        <v>25</v>
      </c>
      <c r="D47" s="15">
        <f>COUNTIF($C$12:$C$41,C47)</f>
        <v>1</v>
      </c>
      <c r="E47" s="11">
        <v>2000</v>
      </c>
      <c r="F47" s="4" t="s">
        <v>42</v>
      </c>
      <c r="G47" s="13">
        <f>D47*E47</f>
        <v>2000</v>
      </c>
    </row>
    <row r="48" spans="2:10" x14ac:dyDescent="0.2">
      <c r="C48" s="2" t="s">
        <v>26</v>
      </c>
      <c r="D48" s="15">
        <f>COUNTIF($C$12:$C$41,C48)</f>
        <v>1</v>
      </c>
      <c r="E48" s="12">
        <v>1500</v>
      </c>
      <c r="F48" s="4" t="s">
        <v>42</v>
      </c>
      <c r="G48" s="13">
        <f>D48*E48</f>
        <v>1500</v>
      </c>
    </row>
    <row r="49" spans="3:7" x14ac:dyDescent="0.2">
      <c r="C49" s="6" t="s">
        <v>45</v>
      </c>
      <c r="D49" s="16">
        <f>SUM(D44:D48)</f>
        <v>5</v>
      </c>
      <c r="E49" s="6"/>
      <c r="F49" s="6"/>
      <c r="G49" s="14">
        <f>SUM(G44:G48)</f>
        <v>10500</v>
      </c>
    </row>
    <row r="83" spans="8:11" x14ac:dyDescent="0.2">
      <c r="H83" s="9"/>
      <c r="I83" s="9"/>
      <c r="J83" s="9"/>
      <c r="K83" s="9"/>
    </row>
    <row r="84" spans="8:11" x14ac:dyDescent="0.2">
      <c r="H84" s="10"/>
      <c r="I84" s="10"/>
      <c r="J84" s="10"/>
      <c r="K84" s="10"/>
    </row>
    <row r="85" spans="8:11" x14ac:dyDescent="0.2">
      <c r="H85" s="10"/>
      <c r="I85" s="10"/>
      <c r="J85" s="10"/>
      <c r="K85" s="10"/>
    </row>
  </sheetData>
  <sheetProtection insertRows="0"/>
  <mergeCells count="11">
    <mergeCell ref="B8:E8"/>
    <mergeCell ref="F8:G8"/>
    <mergeCell ref="B9:E9"/>
    <mergeCell ref="F9:G9"/>
    <mergeCell ref="B1:J2"/>
    <mergeCell ref="B5:E5"/>
    <mergeCell ref="F5:G5"/>
    <mergeCell ref="B6:E6"/>
    <mergeCell ref="F6:G6"/>
    <mergeCell ref="B7:E7"/>
    <mergeCell ref="F7:G7"/>
  </mergeCells>
  <phoneticPr fontId="1"/>
  <conditionalFormatting sqref="C18:C41">
    <cfRule type="containsText" dxfId="6" priority="7" operator="containsText" text="観戦">
      <formula>NOT(ISERROR(SEARCH("観戦",C18)))</formula>
    </cfRule>
    <cfRule type="containsText" dxfId="11" priority="8" operator="containsText" text="E">
      <formula>NOT(ISERROR(SEARCH("E",C18)))</formula>
    </cfRule>
    <cfRule type="containsText" dxfId="10" priority="9" operator="containsText" text="D">
      <formula>NOT(ISERROR(SEARCH("D",C18)))</formula>
    </cfRule>
    <cfRule type="containsText" dxfId="9" priority="10" operator="containsText" text="C">
      <formula>NOT(ISERROR(SEARCH("C",C18)))</formula>
    </cfRule>
    <cfRule type="containsText" dxfId="8" priority="11" operator="containsText" text="B">
      <formula>NOT(ISERROR(SEARCH("B",C18)))</formula>
    </cfRule>
    <cfRule type="containsText" dxfId="7" priority="12" operator="containsText" text="A">
      <formula>NOT(ISERROR(SEARCH("A",C18)))</formula>
    </cfRule>
  </conditionalFormatting>
  <conditionalFormatting sqref="C12:C17">
    <cfRule type="containsText" dxfId="5" priority="1" operator="containsText" text="観戦">
      <formula>NOT(ISERROR(SEARCH("観戦",C12)))</formula>
    </cfRule>
    <cfRule type="containsText" dxfId="4" priority="2" operator="containsText" text="E">
      <formula>NOT(ISERROR(SEARCH("E",C12)))</formula>
    </cfRule>
    <cfRule type="containsText" dxfId="3" priority="3" operator="containsText" text="D">
      <formula>NOT(ISERROR(SEARCH("D",C12)))</formula>
    </cfRule>
    <cfRule type="containsText" dxfId="2" priority="4" operator="containsText" text="C">
      <formula>NOT(ISERROR(SEARCH("C",C12)))</formula>
    </cfRule>
    <cfRule type="containsText" dxfId="1" priority="5" operator="containsText" text="B">
      <formula>NOT(ISERROR(SEARCH("B",C12)))</formula>
    </cfRule>
    <cfRule type="containsText" dxfId="0" priority="6" operator="containsText" text="A">
      <formula>NOT(ISERROR(SEARCH("A",C12)))</formula>
    </cfRule>
  </conditionalFormatting>
  <dataValidations disablePrompts="1" count="2">
    <dataValidation type="list" allowBlank="1" showInputMessage="1" showErrorMessage="1" sqref="D12:D41" xr:uid="{8F1AF2C8-EE02-4378-9D3C-310BB7AA986B}">
      <formula1>$N$17:$N$26</formula1>
    </dataValidation>
    <dataValidation type="list" allowBlank="1" showInputMessage="1" showErrorMessage="1" sqref="C12:C41" xr:uid="{8E731386-1789-4BB7-BF91-3E5EE7A5A0C7}">
      <formula1>$M$17:$M$22</formula1>
    </dataValidation>
  </dataValidations>
  <pageMargins left="0.7" right="0.7" top="0.75" bottom="0.75" header="0.3" footer="0.3"/>
  <pageSetup paperSize="9" scale="68" orientation="landscape" r:id="rId1"/>
  <rowBreaks count="2" manualBreakCount="2">
    <brk id="50" max="7" man="1"/>
    <brk id="70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baisho</dc:creator>
  <cp:lastModifiedBy>kbais</cp:lastModifiedBy>
  <cp:lastPrinted>2022-08-07T11:58:50Z</cp:lastPrinted>
  <dcterms:created xsi:type="dcterms:W3CDTF">2018-05-08T09:34:27Z</dcterms:created>
  <dcterms:modified xsi:type="dcterms:W3CDTF">2022-08-07T12:23:07Z</dcterms:modified>
</cp:coreProperties>
</file>