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60" tabRatio="601" activeTab="0"/>
  </bookViews>
  <sheets>
    <sheet name="別紙1-1主催大会" sheetId="1" r:id="rId1"/>
  </sheets>
  <definedNames>
    <definedName name="_xlnm.Print_Area" localSheetId="0">'別紙1-1主催大会'!$A$1:$U$53</definedName>
  </definedNames>
  <calcPr fullCalcOnLoad="1"/>
</workbook>
</file>

<file path=xl/sharedStrings.xml><?xml version="1.0" encoding="utf-8"?>
<sst xmlns="http://schemas.openxmlformats.org/spreadsheetml/2006/main" count="76" uniqueCount="71">
  <si>
    <t>開　催　日</t>
  </si>
  <si>
    <t>大　　　　　会　　　　　名</t>
  </si>
  <si>
    <t>Ａ</t>
  </si>
  <si>
    <t>Ｂ</t>
  </si>
  <si>
    <t>Ｃ</t>
  </si>
  <si>
    <t>Ｄ</t>
  </si>
  <si>
    <t>Ｅ</t>
  </si>
  <si>
    <t>ｼﾆｱ</t>
  </si>
  <si>
    <t>中３</t>
  </si>
  <si>
    <t>中２</t>
  </si>
  <si>
    <t>中１</t>
  </si>
  <si>
    <t>小６</t>
  </si>
  <si>
    <t>小５</t>
  </si>
  <si>
    <t>新春全国競技かるた大会</t>
  </si>
  <si>
    <t>団体</t>
  </si>
  <si>
    <t>小４</t>
  </si>
  <si>
    <t>小２以下</t>
  </si>
  <si>
    <t>小３</t>
  </si>
  <si>
    <t>第５７回全日本競技かるた選手権大会</t>
  </si>
  <si>
    <t>２０１８年　４月２２日</t>
  </si>
  <si>
    <t>第５０回全国競技かるた女流選手権大会</t>
  </si>
  <si>
    <t>２０１８年　６月１０日</t>
  </si>
  <si>
    <t>２０１８年　６月１６日</t>
  </si>
  <si>
    <t>第３０回全日本競技かるたシニア選手権大会</t>
  </si>
  <si>
    <t>第４０回全国高等学校小倉百人一首かるた選手権大会</t>
  </si>
  <si>
    <t>第３０回全国競技かるた中学生選手権大会</t>
  </si>
  <si>
    <t>２０１８年　８月　５日</t>
  </si>
  <si>
    <t>２０１８年　７月２８･２９日</t>
  </si>
  <si>
    <t>２０１８年　８月　４日</t>
  </si>
  <si>
    <t>第２０回全国小倉百人一首競技かるた中学生選手権大会</t>
  </si>
  <si>
    <t>２０１８年１０月２１日</t>
  </si>
  <si>
    <t>第６５期名人位・第６３期クイーン位東予選</t>
  </si>
  <si>
    <t>第３２回全国競技かるた小学生選手権大会</t>
  </si>
  <si>
    <t>２０１９年　１月６日他</t>
  </si>
  <si>
    <t>２０１９年　１月２０日</t>
  </si>
  <si>
    <t>２０１９年　２月１０日</t>
  </si>
  <si>
    <t>第３２回全国競技かるた各会対抗団体戦</t>
  </si>
  <si>
    <t>第３４回全国選抜かるた大会</t>
  </si>
  <si>
    <t>２０１９年　３月　３日</t>
  </si>
  <si>
    <t>第４９回全国競技かるた小・中学生選手権大会</t>
  </si>
  <si>
    <t>２０１９年　３月２４日</t>
  </si>
  <si>
    <t>開催場所</t>
  </si>
  <si>
    <t>同上　西予選</t>
  </si>
  <si>
    <t>同　上</t>
  </si>
  <si>
    <t>同上　挑戦者決定戦</t>
  </si>
  <si>
    <t>同上　決定戦</t>
  </si>
  <si>
    <t>嵯峨嵐山文華館</t>
  </si>
  <si>
    <t>２０１８年１１月１８日</t>
  </si>
  <si>
    <t>近江勧学館</t>
  </si>
  <si>
    <t>ー</t>
  </si>
  <si>
    <t>ホテルフォレスタ</t>
  </si>
  <si>
    <t>明治神宮神宮会館</t>
  </si>
  <si>
    <t>第33回国民文化祭おおいた2018小倉百人一首競技かるた全国大会</t>
  </si>
  <si>
    <t>ねんりんピック富山2018協賛イベント小倉百人一首交流大会</t>
  </si>
  <si>
    <t>ダイハツ九州アリーナ</t>
  </si>
  <si>
    <t>２０１８年１０月２７･２８日</t>
  </si>
  <si>
    <t>滋賀県立武道館</t>
  </si>
  <si>
    <t>湯島天満宮</t>
  </si>
  <si>
    <t>小計</t>
  </si>
  <si>
    <t>２０１８年１０月１４日</t>
  </si>
  <si>
    <t>富山県宇奈月温泉</t>
  </si>
  <si>
    <t>あわら市　清風荘</t>
  </si>
  <si>
    <t>近江勧学館、滋賀県立武道館他</t>
  </si>
  <si>
    <t>合　　計</t>
  </si>
  <si>
    <t>別紙１　２０１８年度　主催大会実績表　</t>
  </si>
  <si>
    <t>墨田総合体育館</t>
  </si>
  <si>
    <t>かるた記念大塚会館
文京区ｽﾎﾟｰﾂｾﾝﾀｰ他</t>
  </si>
  <si>
    <r>
      <rPr>
        <sz val="10"/>
        <rFont val="ＭＳ Ｐゴシック"/>
        <family val="3"/>
      </rPr>
      <t>かるた記念大塚会館</t>
    </r>
    <r>
      <rPr>
        <sz val="12"/>
        <rFont val="ＭＳ Ｐゴシック"/>
        <family val="3"/>
      </rPr>
      <t xml:space="preserve">
</t>
    </r>
  </si>
  <si>
    <t>湯島天満宮・
墨田総合体育館</t>
  </si>
  <si>
    <t xml:space="preserve">かるた記念大塚会館、
文京区ｽﾎﾟｰﾂｾﾝﾀｰ他
</t>
  </si>
  <si>
    <t>２０１９年　１月　５日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</si>
</sst>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ont="1" applyBorder="1" applyAlignment="1" quotePrefix="1">
      <alignment vertical="center" shrinkToFit="1"/>
    </xf>
    <xf numFmtId="0" fontId="0" fillId="0" borderId="11" xfId="0" applyFont="1" applyBorder="1" applyAlignment="1" quotePrefix="1">
      <alignment horizontal="left" vertical="center" shrinkToFi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 quotePrefix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3" xfId="0" applyFont="1" applyBorder="1" applyAlignment="1" quotePrefix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top" wrapText="1" shrinkToFit="1"/>
    </xf>
    <xf numFmtId="0" fontId="9" fillId="0" borderId="30" xfId="0" applyFont="1" applyBorder="1" applyAlignment="1">
      <alignment horizontal="left" vertical="center" wrapText="1" shrinkToFit="1"/>
    </xf>
    <xf numFmtId="0" fontId="0" fillId="0" borderId="30" xfId="0" applyFont="1" applyBorder="1" applyAlignment="1" quotePrefix="1">
      <alignment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7" xfId="0" applyFont="1" applyBorder="1" applyAlignment="1">
      <alignment horizontal="left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vertical="center" shrinkToFit="1"/>
    </xf>
    <xf numFmtId="0" fontId="9" fillId="0" borderId="30" xfId="0" applyFont="1" applyBorder="1" applyAlignment="1">
      <alignment vertical="center" wrapText="1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0</xdr:row>
      <xdr:rowOff>514350</xdr:rowOff>
    </xdr:from>
    <xdr:to>
      <xdr:col>20</xdr:col>
      <xdr:colOff>209550</xdr:colOff>
      <xdr:row>0</xdr:row>
      <xdr:rowOff>762000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763125" y="514350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（人、ﾁｰﾑ）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00390625" defaultRowHeight="14.25"/>
  <cols>
    <col min="1" max="1" width="3.375" style="0" customWidth="1"/>
    <col min="2" max="2" width="37.625" style="0" customWidth="1"/>
    <col min="3" max="3" width="19.125" style="0" customWidth="1"/>
    <col min="4" max="4" width="16.00390625" style="0" customWidth="1"/>
    <col min="5" max="8" width="3.75390625" style="0" customWidth="1"/>
    <col min="9" max="9" width="4.25390625" style="0" customWidth="1"/>
    <col min="10" max="11" width="3.75390625" style="0" customWidth="1"/>
    <col min="12" max="12" width="4.25390625" style="0" customWidth="1"/>
    <col min="13" max="20" width="3.75390625" style="0" customWidth="1"/>
    <col min="21" max="21" width="4.125" style="0" customWidth="1"/>
  </cols>
  <sheetData>
    <row r="1" spans="1:26" ht="64.5" customHeight="1" thickBo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1"/>
      <c r="X1" s="1"/>
      <c r="Y1" s="1"/>
      <c r="Z1" s="1"/>
    </row>
    <row r="2" spans="1:21" ht="30" customHeight="1" thickBot="1">
      <c r="A2" s="36"/>
      <c r="B2" s="37" t="s">
        <v>1</v>
      </c>
      <c r="C2" s="37" t="s">
        <v>0</v>
      </c>
      <c r="D2" s="38" t="s">
        <v>41</v>
      </c>
      <c r="E2" s="90" t="s">
        <v>2</v>
      </c>
      <c r="F2" s="91"/>
      <c r="G2" s="37" t="s">
        <v>3</v>
      </c>
      <c r="H2" s="37" t="s">
        <v>4</v>
      </c>
      <c r="I2" s="37" t="s">
        <v>5</v>
      </c>
      <c r="J2" s="37" t="s">
        <v>6</v>
      </c>
      <c r="K2" s="37" t="s">
        <v>7</v>
      </c>
      <c r="L2" s="60" t="s">
        <v>58</v>
      </c>
      <c r="M2" s="56" t="s">
        <v>8</v>
      </c>
      <c r="N2" s="38" t="s">
        <v>9</v>
      </c>
      <c r="O2" s="38" t="s">
        <v>10</v>
      </c>
      <c r="P2" s="38" t="s">
        <v>11</v>
      </c>
      <c r="Q2" s="38" t="s">
        <v>12</v>
      </c>
      <c r="R2" s="38" t="s">
        <v>15</v>
      </c>
      <c r="S2" s="38" t="s">
        <v>17</v>
      </c>
      <c r="T2" s="38" t="s">
        <v>16</v>
      </c>
      <c r="U2" s="71" t="s">
        <v>14</v>
      </c>
    </row>
    <row r="3" spans="1:21" ht="30" customHeight="1" thickTop="1">
      <c r="A3" s="94">
        <v>1</v>
      </c>
      <c r="B3" s="31" t="s">
        <v>31</v>
      </c>
      <c r="C3" s="32" t="s">
        <v>30</v>
      </c>
      <c r="D3" s="78" t="s">
        <v>66</v>
      </c>
      <c r="E3" s="61">
        <v>77</v>
      </c>
      <c r="F3" s="33">
        <v>59</v>
      </c>
      <c r="G3" s="33"/>
      <c r="H3" s="33"/>
      <c r="I3" s="33"/>
      <c r="J3" s="33"/>
      <c r="K3" s="33"/>
      <c r="L3" s="62">
        <f>SUM(E3:K3)</f>
        <v>136</v>
      </c>
      <c r="M3" s="25"/>
      <c r="N3" s="34"/>
      <c r="O3" s="34"/>
      <c r="P3" s="35"/>
      <c r="Q3" s="35"/>
      <c r="R3" s="35"/>
      <c r="S3" s="35"/>
      <c r="T3" s="35"/>
      <c r="U3" s="72"/>
    </row>
    <row r="4" spans="1:21" ht="30" customHeight="1">
      <c r="A4" s="94"/>
      <c r="B4" s="3" t="s">
        <v>42</v>
      </c>
      <c r="C4" s="20" t="s">
        <v>43</v>
      </c>
      <c r="D4" s="50" t="s">
        <v>48</v>
      </c>
      <c r="E4" s="63">
        <v>54</v>
      </c>
      <c r="F4" s="24">
        <v>48</v>
      </c>
      <c r="G4" s="2"/>
      <c r="H4" s="2"/>
      <c r="I4" s="2"/>
      <c r="J4" s="2"/>
      <c r="K4" s="2"/>
      <c r="L4" s="30">
        <f aca="true" t="shared" si="0" ref="L4:L12">SUM(E4:K4)</f>
        <v>102</v>
      </c>
      <c r="M4" s="45"/>
      <c r="N4" s="6"/>
      <c r="O4" s="6"/>
      <c r="P4" s="6"/>
      <c r="Q4" s="6"/>
      <c r="R4" s="6"/>
      <c r="S4" s="6"/>
      <c r="T4" s="6"/>
      <c r="U4" s="73"/>
    </row>
    <row r="5" spans="1:21" ht="30" customHeight="1">
      <c r="A5" s="94"/>
      <c r="B5" s="22" t="s">
        <v>44</v>
      </c>
      <c r="C5" s="15" t="s">
        <v>47</v>
      </c>
      <c r="D5" s="27" t="s">
        <v>46</v>
      </c>
      <c r="E5" s="64" t="s">
        <v>49</v>
      </c>
      <c r="F5" s="26" t="s">
        <v>49</v>
      </c>
      <c r="G5" s="18"/>
      <c r="H5" s="17"/>
      <c r="I5" s="17"/>
      <c r="J5" s="17"/>
      <c r="K5" s="17"/>
      <c r="L5" s="30">
        <f t="shared" si="0"/>
        <v>0</v>
      </c>
      <c r="M5" s="57"/>
      <c r="N5" s="19"/>
      <c r="O5" s="19"/>
      <c r="P5" s="19"/>
      <c r="Q5" s="19"/>
      <c r="R5" s="19"/>
      <c r="S5" s="19"/>
      <c r="T5" s="19"/>
      <c r="U5" s="74"/>
    </row>
    <row r="6" spans="1:21" ht="30" customHeight="1">
      <c r="A6" s="95"/>
      <c r="B6" s="22" t="s">
        <v>45</v>
      </c>
      <c r="C6" s="15" t="s">
        <v>70</v>
      </c>
      <c r="D6" s="50" t="s">
        <v>48</v>
      </c>
      <c r="E6" s="64" t="s">
        <v>49</v>
      </c>
      <c r="F6" s="26" t="s">
        <v>49</v>
      </c>
      <c r="G6" s="18"/>
      <c r="H6" s="17"/>
      <c r="I6" s="17"/>
      <c r="J6" s="17"/>
      <c r="K6" s="17"/>
      <c r="L6" s="30">
        <f t="shared" si="0"/>
        <v>0</v>
      </c>
      <c r="M6" s="57"/>
      <c r="N6" s="19"/>
      <c r="O6" s="19"/>
      <c r="P6" s="19"/>
      <c r="Q6" s="19"/>
      <c r="R6" s="19"/>
      <c r="S6" s="19"/>
      <c r="T6" s="19"/>
      <c r="U6" s="74"/>
    </row>
    <row r="7" spans="1:21" ht="30" customHeight="1">
      <c r="A7" s="28">
        <v>2</v>
      </c>
      <c r="B7" s="3" t="s">
        <v>18</v>
      </c>
      <c r="C7" s="15" t="s">
        <v>19</v>
      </c>
      <c r="D7" s="98" t="s">
        <v>50</v>
      </c>
      <c r="E7" s="92">
        <v>81</v>
      </c>
      <c r="F7" s="93"/>
      <c r="G7" s="11"/>
      <c r="H7" s="11"/>
      <c r="I7" s="11"/>
      <c r="J7" s="11"/>
      <c r="K7" s="11"/>
      <c r="L7" s="30">
        <f t="shared" si="0"/>
        <v>81</v>
      </c>
      <c r="M7" s="13"/>
      <c r="N7" s="12"/>
      <c r="O7" s="12"/>
      <c r="P7" s="6"/>
      <c r="Q7" s="6"/>
      <c r="R7" s="6"/>
      <c r="S7" s="6"/>
      <c r="T7" s="6"/>
      <c r="U7" s="73"/>
    </row>
    <row r="8" spans="1:21" ht="30" customHeight="1">
      <c r="A8" s="28">
        <v>3</v>
      </c>
      <c r="B8" s="8" t="s">
        <v>37</v>
      </c>
      <c r="C8" s="16" t="s">
        <v>38</v>
      </c>
      <c r="D8" s="98" t="s">
        <v>51</v>
      </c>
      <c r="E8" s="83">
        <v>71</v>
      </c>
      <c r="F8" s="84"/>
      <c r="G8" s="9"/>
      <c r="H8" s="9"/>
      <c r="I8" s="9"/>
      <c r="J8" s="9"/>
      <c r="K8" s="9"/>
      <c r="L8" s="30">
        <f t="shared" si="0"/>
        <v>71</v>
      </c>
      <c r="M8" s="46"/>
      <c r="N8" s="10"/>
      <c r="O8" s="10"/>
      <c r="P8" s="10"/>
      <c r="Q8" s="10"/>
      <c r="R8" s="10"/>
      <c r="S8" s="10"/>
      <c r="T8" s="10"/>
      <c r="U8" s="75"/>
    </row>
    <row r="9" spans="1:21" ht="30" customHeight="1">
      <c r="A9" s="28">
        <v>4</v>
      </c>
      <c r="B9" s="5" t="s">
        <v>20</v>
      </c>
      <c r="C9" s="16" t="s">
        <v>21</v>
      </c>
      <c r="D9" s="98" t="s">
        <v>61</v>
      </c>
      <c r="E9" s="83">
        <v>50</v>
      </c>
      <c r="F9" s="84"/>
      <c r="G9" s="47">
        <v>128</v>
      </c>
      <c r="H9" s="47">
        <v>129</v>
      </c>
      <c r="I9" s="11"/>
      <c r="J9" s="11"/>
      <c r="K9" s="11">
        <v>5</v>
      </c>
      <c r="L9" s="30">
        <f>SUM(E9:K9)</f>
        <v>312</v>
      </c>
      <c r="M9" s="45"/>
      <c r="N9" s="6"/>
      <c r="O9" s="6"/>
      <c r="P9" s="6"/>
      <c r="Q9" s="6"/>
      <c r="R9" s="6"/>
      <c r="S9" s="6"/>
      <c r="T9" s="6"/>
      <c r="U9" s="73"/>
    </row>
    <row r="10" spans="1:21" ht="30" customHeight="1">
      <c r="A10" s="28">
        <v>5</v>
      </c>
      <c r="B10" s="5" t="s">
        <v>13</v>
      </c>
      <c r="C10" s="16" t="s">
        <v>33</v>
      </c>
      <c r="D10" s="52" t="s">
        <v>69</v>
      </c>
      <c r="E10" s="83">
        <v>128</v>
      </c>
      <c r="F10" s="84"/>
      <c r="G10" s="47">
        <v>264</v>
      </c>
      <c r="H10" s="47">
        <v>244</v>
      </c>
      <c r="I10" s="47">
        <v>621</v>
      </c>
      <c r="J10" s="47">
        <v>491</v>
      </c>
      <c r="K10" s="11"/>
      <c r="L10" s="66">
        <f t="shared" si="0"/>
        <v>1748</v>
      </c>
      <c r="M10" s="45"/>
      <c r="N10" s="6"/>
      <c r="O10" s="6"/>
      <c r="P10" s="6"/>
      <c r="Q10" s="6"/>
      <c r="R10" s="6"/>
      <c r="S10" s="6"/>
      <c r="T10" s="6"/>
      <c r="U10" s="73"/>
    </row>
    <row r="11" spans="1:21" ht="30" customHeight="1">
      <c r="A11" s="28">
        <v>6</v>
      </c>
      <c r="B11" s="7" t="s">
        <v>23</v>
      </c>
      <c r="C11" s="15" t="s">
        <v>22</v>
      </c>
      <c r="D11" s="98" t="s">
        <v>48</v>
      </c>
      <c r="E11" s="67">
        <v>12</v>
      </c>
      <c r="F11" s="11">
        <v>12</v>
      </c>
      <c r="G11" s="11">
        <v>22</v>
      </c>
      <c r="H11" s="11">
        <v>14</v>
      </c>
      <c r="I11" s="11">
        <v>15</v>
      </c>
      <c r="J11" s="11"/>
      <c r="K11" s="11"/>
      <c r="L11" s="30">
        <f t="shared" si="0"/>
        <v>75</v>
      </c>
      <c r="M11" s="13"/>
      <c r="N11" s="12"/>
      <c r="O11" s="12"/>
      <c r="P11" s="6"/>
      <c r="Q11" s="6"/>
      <c r="R11" s="6"/>
      <c r="S11" s="6"/>
      <c r="T11" s="6"/>
      <c r="U11" s="73"/>
    </row>
    <row r="12" spans="1:21" ht="30" customHeight="1">
      <c r="A12" s="28">
        <v>7</v>
      </c>
      <c r="B12" s="7" t="s">
        <v>24</v>
      </c>
      <c r="C12" s="15" t="s">
        <v>27</v>
      </c>
      <c r="D12" s="53" t="s">
        <v>62</v>
      </c>
      <c r="E12" s="83">
        <v>68</v>
      </c>
      <c r="F12" s="84"/>
      <c r="G12" s="47">
        <v>294</v>
      </c>
      <c r="H12" s="47">
        <v>408</v>
      </c>
      <c r="I12" s="21">
        <v>1111</v>
      </c>
      <c r="J12" s="11"/>
      <c r="K12" s="11"/>
      <c r="L12" s="66">
        <f t="shared" si="0"/>
        <v>1881</v>
      </c>
      <c r="M12" s="13"/>
      <c r="N12" s="12"/>
      <c r="O12" s="12"/>
      <c r="P12" s="6"/>
      <c r="Q12" s="6"/>
      <c r="R12" s="6"/>
      <c r="S12" s="6"/>
      <c r="T12" s="6"/>
      <c r="U12" s="73">
        <v>61</v>
      </c>
    </row>
    <row r="13" spans="1:21" ht="30" customHeight="1">
      <c r="A13" s="28">
        <v>8</v>
      </c>
      <c r="B13" s="7" t="s">
        <v>52</v>
      </c>
      <c r="C13" s="15" t="s">
        <v>55</v>
      </c>
      <c r="D13" s="54" t="s">
        <v>54</v>
      </c>
      <c r="E13" s="65"/>
      <c r="F13" s="13"/>
      <c r="G13" s="11"/>
      <c r="H13" s="11"/>
      <c r="I13" s="21"/>
      <c r="J13" s="11"/>
      <c r="K13" s="11"/>
      <c r="L13" s="30"/>
      <c r="M13" s="13"/>
      <c r="N13" s="12"/>
      <c r="O13" s="12"/>
      <c r="P13" s="6"/>
      <c r="Q13" s="6"/>
      <c r="R13" s="6"/>
      <c r="S13" s="6"/>
      <c r="T13" s="6"/>
      <c r="U13" s="73">
        <v>49</v>
      </c>
    </row>
    <row r="14" spans="1:21" ht="30" customHeight="1">
      <c r="A14" s="28">
        <v>9</v>
      </c>
      <c r="B14" s="7" t="s">
        <v>53</v>
      </c>
      <c r="C14" s="16" t="s">
        <v>59</v>
      </c>
      <c r="D14" s="98" t="s">
        <v>60</v>
      </c>
      <c r="E14" s="65"/>
      <c r="F14" s="13"/>
      <c r="G14" s="11"/>
      <c r="H14" s="11"/>
      <c r="I14" s="21"/>
      <c r="J14" s="11"/>
      <c r="K14" s="11"/>
      <c r="L14" s="30"/>
      <c r="M14" s="13"/>
      <c r="N14" s="12"/>
      <c r="O14" s="12"/>
      <c r="P14" s="6"/>
      <c r="Q14" s="6"/>
      <c r="R14" s="6"/>
      <c r="S14" s="6"/>
      <c r="T14" s="6"/>
      <c r="U14" s="76">
        <v>44</v>
      </c>
    </row>
    <row r="15" spans="1:21" ht="30" customHeight="1">
      <c r="A15" s="28">
        <v>10</v>
      </c>
      <c r="B15" s="5" t="s">
        <v>36</v>
      </c>
      <c r="C15" s="16" t="s">
        <v>35</v>
      </c>
      <c r="D15" s="99" t="s">
        <v>67</v>
      </c>
      <c r="E15" s="96"/>
      <c r="F15" s="97"/>
      <c r="G15" s="2"/>
      <c r="H15" s="2"/>
      <c r="I15" s="2"/>
      <c r="J15" s="2"/>
      <c r="K15" s="2"/>
      <c r="L15" s="30"/>
      <c r="M15" s="45"/>
      <c r="N15" s="6"/>
      <c r="O15" s="6"/>
      <c r="P15" s="12"/>
      <c r="Q15" s="12"/>
      <c r="R15" s="12"/>
      <c r="S15" s="12"/>
      <c r="T15" s="12"/>
      <c r="U15" s="76">
        <v>16</v>
      </c>
    </row>
    <row r="16" spans="1:21" ht="30" customHeight="1">
      <c r="A16" s="28">
        <v>11</v>
      </c>
      <c r="B16" s="7" t="s">
        <v>29</v>
      </c>
      <c r="C16" s="15" t="s">
        <v>28</v>
      </c>
      <c r="D16" s="100" t="s">
        <v>65</v>
      </c>
      <c r="E16" s="83"/>
      <c r="F16" s="84"/>
      <c r="G16" s="14"/>
      <c r="H16" s="14"/>
      <c r="I16" s="14"/>
      <c r="J16" s="11"/>
      <c r="K16" s="11"/>
      <c r="L16" s="30"/>
      <c r="M16" s="13"/>
      <c r="N16" s="11"/>
      <c r="O16" s="11"/>
      <c r="P16" s="6"/>
      <c r="Q16" s="6"/>
      <c r="R16" s="6"/>
      <c r="S16" s="6"/>
      <c r="T16" s="6"/>
      <c r="U16" s="76">
        <v>22</v>
      </c>
    </row>
    <row r="17" spans="1:21" ht="30" customHeight="1">
      <c r="A17" s="28">
        <v>12</v>
      </c>
      <c r="B17" s="3" t="s">
        <v>25</v>
      </c>
      <c r="C17" s="15" t="s">
        <v>26</v>
      </c>
      <c r="D17" s="101" t="s">
        <v>68</v>
      </c>
      <c r="E17" s="65"/>
      <c r="F17" s="13"/>
      <c r="G17" s="14"/>
      <c r="H17" s="14"/>
      <c r="I17" s="14"/>
      <c r="J17" s="11"/>
      <c r="K17" s="11"/>
      <c r="L17" s="30"/>
      <c r="M17" s="58">
        <v>143</v>
      </c>
      <c r="N17" s="49">
        <v>133</v>
      </c>
      <c r="O17" s="49">
        <v>73</v>
      </c>
      <c r="P17" s="6"/>
      <c r="Q17" s="6"/>
      <c r="R17" s="6"/>
      <c r="S17" s="6"/>
      <c r="T17" s="6"/>
      <c r="U17" s="73"/>
    </row>
    <row r="18" spans="1:21" ht="30" customHeight="1">
      <c r="A18" s="28">
        <v>13</v>
      </c>
      <c r="B18" s="5" t="s">
        <v>32</v>
      </c>
      <c r="C18" s="16" t="s">
        <v>34</v>
      </c>
      <c r="D18" s="51" t="s">
        <v>57</v>
      </c>
      <c r="E18" s="87"/>
      <c r="F18" s="88"/>
      <c r="G18" s="4"/>
      <c r="H18" s="4"/>
      <c r="I18" s="4"/>
      <c r="J18" s="2"/>
      <c r="K18" s="2"/>
      <c r="L18" s="30"/>
      <c r="M18" s="45"/>
      <c r="N18" s="6"/>
      <c r="O18" s="6"/>
      <c r="P18" s="11">
        <v>33</v>
      </c>
      <c r="Q18" s="11">
        <v>18</v>
      </c>
      <c r="R18" s="81">
        <v>16</v>
      </c>
      <c r="S18" s="82"/>
      <c r="T18" s="82"/>
      <c r="U18" s="76"/>
    </row>
    <row r="19" spans="1:21" ht="30" customHeight="1" thickBot="1">
      <c r="A19" s="40">
        <v>14</v>
      </c>
      <c r="B19" s="41" t="s">
        <v>39</v>
      </c>
      <c r="C19" s="42" t="s">
        <v>40</v>
      </c>
      <c r="D19" s="55" t="s">
        <v>56</v>
      </c>
      <c r="E19" s="79"/>
      <c r="F19" s="80"/>
      <c r="G19" s="9"/>
      <c r="H19" s="9"/>
      <c r="I19" s="9"/>
      <c r="J19" s="9"/>
      <c r="K19" s="9"/>
      <c r="L19" s="29"/>
      <c r="M19" s="23">
        <v>46</v>
      </c>
      <c r="N19" s="24">
        <v>74</v>
      </c>
      <c r="O19" s="24">
        <v>87</v>
      </c>
      <c r="P19" s="24">
        <v>89</v>
      </c>
      <c r="Q19" s="24">
        <v>79</v>
      </c>
      <c r="R19" s="24">
        <v>70</v>
      </c>
      <c r="S19" s="24">
        <v>45</v>
      </c>
      <c r="T19" s="69">
        <v>38</v>
      </c>
      <c r="U19" s="75"/>
    </row>
    <row r="20" spans="1:21" ht="30" customHeight="1" thickBot="1">
      <c r="A20" s="85" t="s">
        <v>63</v>
      </c>
      <c r="B20" s="86"/>
      <c r="C20" s="86"/>
      <c r="D20" s="86"/>
      <c r="E20" s="85">
        <f>E3+F3+E4+F4+E7+E8+E9+E10+E11+F11+E12</f>
        <v>660</v>
      </c>
      <c r="F20" s="86"/>
      <c r="G20" s="48">
        <f aca="true" t="shared" si="1" ref="G20:T20">SUM(G3:G19)</f>
        <v>708</v>
      </c>
      <c r="H20" s="48">
        <f t="shared" si="1"/>
        <v>795</v>
      </c>
      <c r="I20" s="44">
        <f t="shared" si="1"/>
        <v>1747</v>
      </c>
      <c r="J20" s="48">
        <f t="shared" si="1"/>
        <v>491</v>
      </c>
      <c r="K20" s="43">
        <f t="shared" si="1"/>
        <v>5</v>
      </c>
      <c r="L20" s="68">
        <f>SUM(L3:L19)</f>
        <v>4406</v>
      </c>
      <c r="M20" s="59">
        <f t="shared" si="1"/>
        <v>189</v>
      </c>
      <c r="N20" s="44">
        <f t="shared" si="1"/>
        <v>207</v>
      </c>
      <c r="O20" s="44">
        <f t="shared" si="1"/>
        <v>160</v>
      </c>
      <c r="P20" s="44">
        <f t="shared" si="1"/>
        <v>122</v>
      </c>
      <c r="Q20" s="44">
        <f t="shared" si="1"/>
        <v>97</v>
      </c>
      <c r="R20" s="44">
        <f t="shared" si="1"/>
        <v>86</v>
      </c>
      <c r="S20" s="44">
        <f t="shared" si="1"/>
        <v>45</v>
      </c>
      <c r="T20" s="70">
        <f t="shared" si="1"/>
        <v>38</v>
      </c>
      <c r="U20" s="77">
        <f>SUM(U3:U19)</f>
        <v>192</v>
      </c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3" ht="17.25">
      <c r="D53" s="39">
        <v>8</v>
      </c>
    </row>
  </sheetData>
  <sheetProtection/>
  <mergeCells count="15">
    <mergeCell ref="A1:U1"/>
    <mergeCell ref="E2:F2"/>
    <mergeCell ref="E7:F7"/>
    <mergeCell ref="E16:F16"/>
    <mergeCell ref="E9:F9"/>
    <mergeCell ref="E12:F12"/>
    <mergeCell ref="A3:A6"/>
    <mergeCell ref="E8:F8"/>
    <mergeCell ref="E15:F15"/>
    <mergeCell ref="E19:F19"/>
    <mergeCell ref="R18:T18"/>
    <mergeCell ref="E10:F10"/>
    <mergeCell ref="E20:F20"/>
    <mergeCell ref="A20:D20"/>
    <mergeCell ref="E18:F18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鶴谷  博幸</dc:creator>
  <cp:keywords/>
  <dc:description/>
  <cp:lastModifiedBy>karut</cp:lastModifiedBy>
  <cp:lastPrinted>2019-04-06T05:47:04Z</cp:lastPrinted>
  <dcterms:created xsi:type="dcterms:W3CDTF">2001-03-30T15:48:30Z</dcterms:created>
  <dcterms:modified xsi:type="dcterms:W3CDTF">2019-04-25T03:02:27Z</dcterms:modified>
  <cp:category/>
  <cp:version/>
  <cp:contentType/>
  <cp:contentStatus/>
</cp:coreProperties>
</file>